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autoCompressPictures="0" defaultThemeVersion="166925"/>
  <mc:AlternateContent xmlns:mc="http://schemas.openxmlformats.org/markup-compatibility/2006">
    <mc:Choice Requires="x15">
      <x15ac:absPath xmlns:x15ac="http://schemas.microsoft.com/office/spreadsheetml/2010/11/ac" url="S:\accounting\GENWORTH\2023 Reporting\2023 Q4\SEC Reporting\QFS\"/>
    </mc:Choice>
  </mc:AlternateContent>
  <xr:revisionPtr revIDLastSave="0" documentId="13_ncr:1_{5EDD132D-AE57-45E7-8FF9-B51B919F83C2}" xr6:coauthVersionLast="47" xr6:coauthVersionMax="47" xr10:uidLastSave="{00000000-0000-0000-0000-000000000000}"/>
  <bookViews>
    <workbookView xWindow="-108" yWindow="-108" windowWidth="23256" windowHeight="12576" tabRatio="783"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8" sheetId="8" r:id="rId8"/>
    <sheet name="Page 9" sheetId="9" r:id="rId9"/>
    <sheet name="Page 10" sheetId="10" r:id="rId10"/>
    <sheet name="Page 11" sheetId="11" r:id="rId11"/>
    <sheet name="Page 12" sheetId="12" r:id="rId12"/>
    <sheet name="Page 13" sheetId="13" r:id="rId13"/>
    <sheet name="Page 14" sheetId="14" r:id="rId14"/>
    <sheet name="Page 15" sheetId="15" r:id="rId15"/>
  </sheets>
  <definedNames>
    <definedName name="_xlnm.Print_Area" localSheetId="0">Cover!$B$2:$Q$42</definedName>
    <definedName name="_xlnm.Print_Area" localSheetId="9">'Page 10'!$B$2:$K$44</definedName>
    <definedName name="_xlnm.Print_Area" localSheetId="10">'Page 11'!$B$2:$G$20</definedName>
    <definedName name="_xlnm.Print_Area" localSheetId="11">'Page 12'!$B$2:$P$41</definedName>
    <definedName name="_xlnm.Print_Area" localSheetId="12">'Page 13'!$B$2:$Y$31</definedName>
    <definedName name="_xlnm.Print_Area" localSheetId="13">'Page 14'!$B$2:$Q$41</definedName>
    <definedName name="_xlnm.Print_Area" localSheetId="14">'Page 15'!$B$2:$K$32</definedName>
    <definedName name="_xlnm.Print_Area" localSheetId="1">'Page 2'!$B$1:$C$8</definedName>
    <definedName name="_xlnm.Print_Area" localSheetId="2">'Page 3'!$B$2:$M$48</definedName>
    <definedName name="_xlnm.Print_Area" localSheetId="3">'Page 4'!$B$2:$J$49</definedName>
    <definedName name="_xlnm.Print_Area" localSheetId="4">'Page 5'!$B$2:$AF$56</definedName>
    <definedName name="_xlnm.Print_Area" localSheetId="5">'Page 6'!$B$2:$Z$38</definedName>
    <definedName name="_xlnm.Print_Area" localSheetId="6">'Page 7'!$B$2:$Y$41</definedName>
    <definedName name="_xlnm.Print_Area" localSheetId="7">'Page 8'!$B$2:$Z$38</definedName>
    <definedName name="_xlnm.Print_Area" localSheetId="8">'Page 9'!$B$2:$Y$34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5" l="1"/>
</calcChain>
</file>

<file path=xl/sharedStrings.xml><?xml version="1.0" encoding="utf-8"?>
<sst xmlns="http://schemas.openxmlformats.org/spreadsheetml/2006/main" count="642" uniqueCount="315">
  <si>
    <t>Consolidated Statements of Income</t>
  </si>
  <si>
    <t>(amounts in thousands, except per share amounts)</t>
  </si>
  <si>
    <t>1Q</t>
  </si>
  <si>
    <t>Total</t>
  </si>
  <si>
    <t>4Q</t>
  </si>
  <si>
    <t>3Q</t>
  </si>
  <si>
    <t>2Q</t>
  </si>
  <si>
    <t>REVENUES:</t>
  </si>
  <si>
    <t>Premiums</t>
  </si>
  <si>
    <t>Net investment income</t>
  </si>
  <si>
    <t>Net investment gains (losses)</t>
  </si>
  <si>
    <t>Total revenues</t>
  </si>
  <si>
    <t>LOSSES AND EXPENSES:</t>
  </si>
  <si>
    <t>Losses incurred</t>
  </si>
  <si>
    <t>Acquisition and operating expenses, net of deferrals</t>
  </si>
  <si>
    <t>Amortization of deferred acquisition costs and intangibles</t>
  </si>
  <si>
    <t>Interest expense</t>
  </si>
  <si>
    <t>Total losses and expenses</t>
  </si>
  <si>
    <t>Net investment (gains) losses</t>
  </si>
  <si>
    <t>Costs associated with reorganization</t>
  </si>
  <si>
    <t>Taxes on adjustments</t>
  </si>
  <si>
    <r>
      <rPr>
        <b/>
        <sz val="10"/>
        <color rgb="FF000000"/>
        <rFont val="Helvetica"/>
      </rPr>
      <t xml:space="preserve">Loss ratio </t>
    </r>
    <r>
      <rPr>
        <b/>
        <vertAlign val="superscript"/>
        <sz val="10"/>
        <color rgb="FF000000"/>
        <rFont val="Helvetica"/>
      </rPr>
      <t>(1)</t>
    </r>
  </si>
  <si>
    <r>
      <rPr>
        <b/>
        <sz val="10"/>
        <color rgb="FF000000"/>
        <rFont val="Helvetica"/>
      </rPr>
      <t xml:space="preserve">Expense ratio </t>
    </r>
    <r>
      <rPr>
        <b/>
        <vertAlign val="superscript"/>
        <sz val="10"/>
        <color rgb="FF000000"/>
        <rFont val="Helvetica"/>
      </rPr>
      <t>(2)</t>
    </r>
  </si>
  <si>
    <t>Basic</t>
  </si>
  <si>
    <t xml:space="preserve">Diluted </t>
  </si>
  <si>
    <t>Weighted-average common shares outstanding</t>
  </si>
  <si>
    <t xml:space="preserve">Basic </t>
  </si>
  <si>
    <t>Diluted</t>
  </si>
  <si>
    <t>Consolidated Balance Sheets</t>
  </si>
  <si>
    <t>Investments:</t>
  </si>
  <si>
    <t>Fixed maturity securities available-for-sale, at fair value</t>
  </si>
  <si>
    <t>Short term investments</t>
  </si>
  <si>
    <t>Total investments</t>
  </si>
  <si>
    <t>Cash and cash equivalents</t>
  </si>
  <si>
    <t>Accrued investment income</t>
  </si>
  <si>
    <t>Deferred acquisition costs</t>
  </si>
  <si>
    <t>Premiums receivable</t>
  </si>
  <si>
    <t>Deferred tax asset</t>
  </si>
  <si>
    <t>Other assets</t>
  </si>
  <si>
    <t>Total assets</t>
  </si>
  <si>
    <t>Liabilities and Shareholder's Interest</t>
  </si>
  <si>
    <t>Liabilities:</t>
  </si>
  <si>
    <t>Loss reserves</t>
  </si>
  <si>
    <t>Unearned premiums</t>
  </si>
  <si>
    <t>Other liabilities</t>
  </si>
  <si>
    <t>Long-term borrowings</t>
  </si>
  <si>
    <t>Deferred tax liability</t>
  </si>
  <si>
    <t>Total liabilities</t>
  </si>
  <si>
    <t>Equity:</t>
  </si>
  <si>
    <t>Common stock</t>
  </si>
  <si>
    <t>Additional paid-in capital</t>
  </si>
  <si>
    <t>Retained earnings</t>
  </si>
  <si>
    <t>Total equity</t>
  </si>
  <si>
    <t>Total liabilities and equity</t>
  </si>
  <si>
    <t>Book value per share</t>
  </si>
  <si>
    <r>
      <rPr>
        <b/>
        <sz val="10"/>
        <color rgb="FF000000"/>
        <rFont val="Helvetica"/>
      </rPr>
      <t xml:space="preserve">U.S. GAAP ROE </t>
    </r>
    <r>
      <rPr>
        <b/>
        <vertAlign val="superscript"/>
        <sz val="10"/>
        <color rgb="FF000000"/>
        <rFont val="Helvetica"/>
      </rPr>
      <t>(1)</t>
    </r>
  </si>
  <si>
    <r>
      <rPr>
        <b/>
        <sz val="10"/>
        <color rgb="FF000000"/>
        <rFont val="Helvetica"/>
      </rPr>
      <t>Adjusted Operating ROE</t>
    </r>
    <r>
      <rPr>
        <b/>
        <vertAlign val="superscript"/>
        <sz val="10"/>
        <color rgb="FF000000"/>
        <rFont val="Helvetica"/>
      </rPr>
      <t xml:space="preserve">(2) </t>
    </r>
  </si>
  <si>
    <t>(amounts in millions)</t>
  </si>
  <si>
    <t>Product</t>
  </si>
  <si>
    <t>Primary</t>
  </si>
  <si>
    <t>Pool</t>
  </si>
  <si>
    <t xml:space="preserve">Total </t>
  </si>
  <si>
    <t>Origination</t>
  </si>
  <si>
    <t>Purchase</t>
  </si>
  <si>
    <t>Refinance</t>
  </si>
  <si>
    <t>Total Primary</t>
  </si>
  <si>
    <t>Payment Type</t>
  </si>
  <si>
    <t>Monthly</t>
  </si>
  <si>
    <t>Single</t>
  </si>
  <si>
    <r>
      <rPr>
        <sz val="10"/>
        <color rgb="FF000000"/>
        <rFont val="Helvetica"/>
      </rPr>
      <t>Other</t>
    </r>
    <r>
      <rPr>
        <vertAlign val="superscript"/>
        <sz val="10"/>
        <color rgb="FF000000"/>
        <rFont val="Helvetica"/>
      </rPr>
      <t>(1)</t>
    </r>
  </si>
  <si>
    <t>FICO Scores</t>
  </si>
  <si>
    <t>Over 760</t>
  </si>
  <si>
    <t>740 - 759</t>
  </si>
  <si>
    <t>720 - 739</t>
  </si>
  <si>
    <t>700 - 719</t>
  </si>
  <si>
    <t>680 - 699</t>
  </si>
  <si>
    <r>
      <rPr>
        <sz val="10"/>
        <color rgb="FF000000"/>
        <rFont val="Helvetica"/>
      </rPr>
      <t>660 - 679</t>
    </r>
    <r>
      <rPr>
        <vertAlign val="superscript"/>
        <sz val="10"/>
        <color rgb="FF000000"/>
        <rFont val="Helvetica"/>
      </rPr>
      <t>(2)</t>
    </r>
  </si>
  <si>
    <t>640 - 659</t>
  </si>
  <si>
    <t>620 - 639</t>
  </si>
  <si>
    <t>&lt;620</t>
  </si>
  <si>
    <t>Weighted Avg FICO</t>
  </si>
  <si>
    <t>Loan-To-Value Ratio</t>
  </si>
  <si>
    <t xml:space="preserve"> 95.01% and above</t>
  </si>
  <si>
    <t xml:space="preserve"> 90.01% to 95.00%</t>
  </si>
  <si>
    <t xml:space="preserve"> 85.01% to 90.00%</t>
  </si>
  <si>
    <t xml:space="preserve"> 85.00% and below</t>
  </si>
  <si>
    <t>Weighted Avg LTV</t>
  </si>
  <si>
    <t>Debt-To-Income Ratio</t>
  </si>
  <si>
    <t>45.01% and above</t>
  </si>
  <si>
    <t>38.01% to 45.00%</t>
  </si>
  <si>
    <t>38.00% and below</t>
  </si>
  <si>
    <t>Weighted Avg DTI</t>
  </si>
  <si>
    <t>Avg loan size (thousands)</t>
  </si>
  <si>
    <r>
      <rPr>
        <vertAlign val="superscript"/>
        <sz val="10"/>
        <color rgb="FF000000"/>
        <rFont val="Helvetica"/>
      </rPr>
      <t>(1)</t>
    </r>
    <r>
      <rPr>
        <sz val="10"/>
        <color rgb="FF000000"/>
        <rFont val="Helvetica"/>
      </rPr>
      <t>Includes loans with annual and split payment types.</t>
    </r>
  </si>
  <si>
    <r>
      <rPr>
        <vertAlign val="superscript"/>
        <sz val="10"/>
        <color rgb="FF000000"/>
        <rFont val="Helvetica"/>
      </rPr>
      <t>(2)</t>
    </r>
    <r>
      <rPr>
        <sz val="10"/>
        <color rgb="FF000000"/>
        <rFont val="Helvetica"/>
      </rPr>
      <t>Loans with unknown FICO scores are included in the 660-679 category.</t>
    </r>
  </si>
  <si>
    <t>IIF</t>
  </si>
  <si>
    <t>% of IIF</t>
  </si>
  <si>
    <t>Book Year</t>
  </si>
  <si>
    <t>2008 and prior</t>
  </si>
  <si>
    <t>2009-2014</t>
  </si>
  <si>
    <t>RIF</t>
  </si>
  <si>
    <t>% of RIF</t>
  </si>
  <si>
    <t>Delinquency Metrics</t>
  </si>
  <si>
    <t>(dollar amounts in thousands)</t>
  </si>
  <si>
    <r>
      <rPr>
        <b/>
        <sz val="10"/>
        <color rgb="FF000000"/>
        <rFont val="Helvetica"/>
      </rPr>
      <t>Average Paid Claim</t>
    </r>
    <r>
      <rPr>
        <b/>
        <vertAlign val="superscript"/>
        <sz val="10"/>
        <color rgb="FF000000"/>
        <rFont val="Helvetica"/>
      </rPr>
      <t xml:space="preserve"> (1)</t>
    </r>
  </si>
  <si>
    <t>Reserves:</t>
  </si>
  <si>
    <r>
      <rPr>
        <sz val="10"/>
        <color rgb="FF000000"/>
        <rFont val="Helvetica"/>
      </rPr>
      <t>All other</t>
    </r>
    <r>
      <rPr>
        <vertAlign val="superscript"/>
        <sz val="10"/>
        <color rgb="FF000000"/>
        <rFont val="Helvetica"/>
      </rPr>
      <t>(2)</t>
    </r>
  </si>
  <si>
    <t xml:space="preserve">Total Reserves </t>
  </si>
  <si>
    <t>Beginning Number of Primary Delinquencies</t>
  </si>
  <si>
    <t>New delinquencies</t>
  </si>
  <si>
    <t>Delinquency cures</t>
  </si>
  <si>
    <t>Paid claims</t>
  </si>
  <si>
    <t>Rescissions and claim denials</t>
  </si>
  <si>
    <t>Ending Number of Primary Delinquencies</t>
  </si>
  <si>
    <t>Primary delinquency rate</t>
  </si>
  <si>
    <t>(dollar amounts in millions)</t>
  </si>
  <si>
    <t>Percentage Reserved by Payment Status</t>
  </si>
  <si>
    <t>Risk In-Force</t>
  </si>
  <si>
    <t>Reserves as % of RIF</t>
  </si>
  <si>
    <t>3 payments or less in default</t>
  </si>
  <si>
    <t>4 - 11 payments in default</t>
  </si>
  <si>
    <t>12 payments or more in default</t>
  </si>
  <si>
    <t>Top 10 States</t>
  </si>
  <si>
    <t>% RIF</t>
  </si>
  <si>
    <r>
      <rPr>
        <b/>
        <sz val="10"/>
        <color rgb="FF000000"/>
        <rFont val="Helvetica"/>
      </rPr>
      <t xml:space="preserve">% Case Reserves </t>
    </r>
    <r>
      <rPr>
        <b/>
        <vertAlign val="superscript"/>
        <sz val="10"/>
        <color rgb="FF000000"/>
        <rFont val="Helvetica"/>
      </rPr>
      <t>(1)</t>
    </r>
  </si>
  <si>
    <t>Delq Rate</t>
  </si>
  <si>
    <t>Top 10 MSAs / Metro Divisions</t>
  </si>
  <si>
    <t>Book Year RIF &amp; Losses</t>
  </si>
  <si>
    <r>
      <rPr>
        <b/>
        <sz val="10"/>
        <color rgb="FF000000"/>
        <rFont val="Helvetica"/>
      </rPr>
      <t xml:space="preserve">Cum Delq Rate </t>
    </r>
    <r>
      <rPr>
        <b/>
        <vertAlign val="superscript"/>
        <sz val="10"/>
        <color rgb="FF000000"/>
        <rFont val="Helvetica"/>
      </rPr>
      <t>(2)</t>
    </r>
  </si>
  <si>
    <t>California</t>
  </si>
  <si>
    <t>Chicago-Naperville, IL Metro Division</t>
  </si>
  <si>
    <t>Texas</t>
  </si>
  <si>
    <t>Phoenix, AZ MSA</t>
  </si>
  <si>
    <r>
      <rPr>
        <sz val="10"/>
        <color rgb="FF000000"/>
        <rFont val="Helvetica"/>
      </rPr>
      <t xml:space="preserve">Florida </t>
    </r>
    <r>
      <rPr>
        <vertAlign val="superscript"/>
        <sz val="10"/>
        <color rgb="FF000000"/>
        <rFont val="Helvetica"/>
      </rPr>
      <t>(3)</t>
    </r>
  </si>
  <si>
    <t>New York, NY Metro Division</t>
  </si>
  <si>
    <r>
      <rPr>
        <sz val="10"/>
        <color rgb="FF000000"/>
        <rFont val="Helvetica"/>
      </rPr>
      <t xml:space="preserve">New York </t>
    </r>
    <r>
      <rPr>
        <vertAlign val="superscript"/>
        <sz val="10"/>
        <color rgb="FF000000"/>
        <rFont val="Helvetica"/>
      </rPr>
      <t>(3)</t>
    </r>
  </si>
  <si>
    <t>Atlanta, GA MSA</t>
  </si>
  <si>
    <r>
      <rPr>
        <sz val="10"/>
        <color rgb="FF000000"/>
        <rFont val="Helvetica"/>
      </rPr>
      <t xml:space="preserve">Illinois </t>
    </r>
    <r>
      <rPr>
        <vertAlign val="superscript"/>
        <sz val="10"/>
        <color rgb="FF000000"/>
        <rFont val="Helvetica"/>
      </rPr>
      <t>(3)</t>
    </r>
  </si>
  <si>
    <t>Washington-Arlington, DC Metro Division</t>
  </si>
  <si>
    <t>Michigan</t>
  </si>
  <si>
    <t>Houston, TX MSA</t>
  </si>
  <si>
    <t>Arizona</t>
  </si>
  <si>
    <t>Riverside-San Bernardino CA MSA</t>
  </si>
  <si>
    <t>North Carolina</t>
  </si>
  <si>
    <t>Los Angeles-Long Beach, CA Metro Division</t>
  </si>
  <si>
    <t>Dallas, TX Metro Division</t>
  </si>
  <si>
    <t>Washington</t>
  </si>
  <si>
    <r>
      <rPr>
        <sz val="10"/>
        <color rgb="FF000000"/>
        <rFont val="Helvetica"/>
      </rPr>
      <t xml:space="preserve">All Other States </t>
    </r>
    <r>
      <rPr>
        <vertAlign val="superscript"/>
        <sz val="10"/>
        <color rgb="FF000000"/>
        <rFont val="Helvetica"/>
      </rPr>
      <t>(4)</t>
    </r>
  </si>
  <si>
    <t>All Other MSAs</t>
  </si>
  <si>
    <r>
      <rPr>
        <vertAlign val="superscript"/>
        <sz val="10"/>
        <color rgb="FF000000"/>
        <rFont val="Helvetica"/>
      </rPr>
      <t>(4)</t>
    </r>
    <r>
      <rPr>
        <sz val="10"/>
        <color rgb="FF000000"/>
        <rFont val="Helvetica"/>
      </rPr>
      <t xml:space="preserve"> Includes the District of Columbia. </t>
    </r>
  </si>
  <si>
    <t>(amounts in thousands)</t>
  </si>
  <si>
    <t>Carrying Amount</t>
  </si>
  <si>
    <t>% of Total</t>
  </si>
  <si>
    <t>Fixed Maturity Securities:</t>
  </si>
  <si>
    <t>Municipals</t>
  </si>
  <si>
    <t>Other asset-backed</t>
  </si>
  <si>
    <t>Total available-for-sale fixed maturity securities</t>
  </si>
  <si>
    <t>Fixed Maturity Securities - Credit Quality</t>
  </si>
  <si>
    <r>
      <rPr>
        <b/>
        <u/>
        <sz val="10"/>
        <color rgb="FF000000"/>
        <rFont val="Helvetica"/>
      </rPr>
      <t>NRSRO</t>
    </r>
    <r>
      <rPr>
        <b/>
        <u/>
        <vertAlign val="superscript"/>
        <sz val="10"/>
        <color rgb="FF000000"/>
        <rFont val="Helvetica"/>
      </rPr>
      <t>(1)</t>
    </r>
    <r>
      <rPr>
        <b/>
        <u/>
        <sz val="10"/>
        <color rgb="FF000000"/>
        <rFont val="Helvetica"/>
      </rPr>
      <t xml:space="preserve"> Designation</t>
    </r>
  </si>
  <si>
    <t>AAA</t>
  </si>
  <si>
    <t>AA</t>
  </si>
  <si>
    <t>A</t>
  </si>
  <si>
    <t>BBB</t>
  </si>
  <si>
    <t>BB &amp; Lower</t>
  </si>
  <si>
    <t>Total fixed maturity securities</t>
  </si>
  <si>
    <r>
      <rPr>
        <vertAlign val="superscript"/>
        <sz val="10"/>
        <color rgb="FF000000"/>
        <rFont val="Helvetica"/>
      </rPr>
      <t>(1)</t>
    </r>
    <r>
      <rPr>
        <sz val="10"/>
        <color rgb="FF000000"/>
        <rFont val="Helvetica"/>
      </rPr>
      <t>Nationally Recognized Statistical Rating Organizations.</t>
    </r>
  </si>
  <si>
    <t>2021-1 ILN</t>
  </si>
  <si>
    <t>2020 XOL</t>
  </si>
  <si>
    <t>2021-2 ILN</t>
  </si>
  <si>
    <t>2021 XOL</t>
  </si>
  <si>
    <t>2021-3 ILN</t>
  </si>
  <si>
    <t>1/14-12/18, 4Q'19</t>
  </si>
  <si>
    <t>Full Year 2020</t>
  </si>
  <si>
    <t>9/20-12/20</t>
  </si>
  <si>
    <t>Full Year 2021</t>
  </si>
  <si>
    <t>1/21-6/21</t>
  </si>
  <si>
    <t>7/21-12/21</t>
  </si>
  <si>
    <t>Full Year 2022</t>
  </si>
  <si>
    <t>Initial First Loss Retention Layer</t>
  </si>
  <si>
    <t>Commencement Date</t>
  </si>
  <si>
    <t>Termination Date</t>
  </si>
  <si>
    <t>Optional Call Date</t>
  </si>
  <si>
    <t>Clean-Up Call</t>
  </si>
  <si>
    <t>Enact Claims Paid</t>
  </si>
  <si>
    <t>Remaining First Loss Retention Layer</t>
  </si>
  <si>
    <t>Reinsurer Claims Paid</t>
  </si>
  <si>
    <t>Capital &amp; PMIERs</t>
  </si>
  <si>
    <t>COMBINED STAT:</t>
  </si>
  <si>
    <t xml:space="preserve"> </t>
  </si>
  <si>
    <t>Statutory policyholders' surplus</t>
  </si>
  <si>
    <t>Contingency reserves</t>
  </si>
  <si>
    <t>Combined statutory capital</t>
  </si>
  <si>
    <r>
      <rPr>
        <sz val="10"/>
        <color rgb="FF000000"/>
        <rFont val="Helvetica"/>
      </rPr>
      <t>Adjusted RIF</t>
    </r>
    <r>
      <rPr>
        <vertAlign val="superscript"/>
        <sz val="10"/>
        <color rgb="FF000000"/>
        <rFont val="Helvetica"/>
      </rPr>
      <t>(1)</t>
    </r>
  </si>
  <si>
    <t>Combined risk-to-capital ratio ("RTC")</t>
  </si>
  <si>
    <r>
      <rPr>
        <b/>
        <sz val="10"/>
        <color rgb="FF000000"/>
        <rFont val="Helvetica"/>
      </rPr>
      <t>E</t>
    </r>
    <r>
      <rPr>
        <b/>
        <sz val="10"/>
        <color rgb="FF000000"/>
        <rFont val="Helvetica"/>
      </rPr>
      <t>MICO</t>
    </r>
    <r>
      <rPr>
        <b/>
        <vertAlign val="superscript"/>
        <sz val="10"/>
        <color rgb="FF000000"/>
        <rFont val="Helvetica"/>
      </rPr>
      <t xml:space="preserve">(2) </t>
    </r>
    <r>
      <rPr>
        <b/>
        <sz val="10"/>
        <color rgb="FF000000"/>
        <rFont val="Helvetica"/>
      </rPr>
      <t>STAT:</t>
    </r>
  </si>
  <si>
    <t>EMICO statutory capital</t>
  </si>
  <si>
    <t>EMICO risk-to-capital ratio</t>
  </si>
  <si>
    <r>
      <rPr>
        <b/>
        <sz val="10"/>
        <color rgb="FF000000"/>
        <rFont val="Helvetica"/>
      </rPr>
      <t>PMIERs Available Assets</t>
    </r>
    <r>
      <rPr>
        <b/>
        <vertAlign val="superscript"/>
        <sz val="10"/>
        <color rgb="FF000000"/>
        <rFont val="Helvetica"/>
      </rPr>
      <t>(3)</t>
    </r>
  </si>
  <si>
    <r>
      <rPr>
        <b/>
        <sz val="10"/>
        <color rgb="FF000000"/>
        <rFont val="Helvetica"/>
      </rPr>
      <t>Available Assets Above PMIERs Requirements</t>
    </r>
    <r>
      <rPr>
        <b/>
        <vertAlign val="superscript"/>
        <sz val="10"/>
        <color rgb="FF000000"/>
        <rFont val="Helvetica"/>
      </rPr>
      <t>(3)</t>
    </r>
  </si>
  <si>
    <r>
      <rPr>
        <b/>
        <sz val="10"/>
        <color rgb="FF000000"/>
        <rFont val="Helvetica"/>
      </rPr>
      <t>PMIERs Sufficiency Ratio</t>
    </r>
    <r>
      <rPr>
        <b/>
        <vertAlign val="superscript"/>
        <sz val="10"/>
        <color rgb="FF000000"/>
        <rFont val="Helvetica"/>
      </rPr>
      <t>(3)</t>
    </r>
  </si>
  <si>
    <r>
      <rPr>
        <vertAlign val="superscript"/>
        <sz val="10"/>
        <color rgb="FF000000"/>
        <rFont val="Helvetica"/>
      </rPr>
      <t>(2)</t>
    </r>
    <r>
      <rPr>
        <sz val="10"/>
        <color rgb="FF000000"/>
        <rFont val="Helvetica"/>
      </rPr>
      <t xml:space="preserve"> </t>
    </r>
    <r>
      <rPr>
        <sz val="10"/>
        <color rgb="FF000000"/>
        <rFont val="Helvetica"/>
      </rPr>
      <t xml:space="preserve">Enact </t>
    </r>
    <r>
      <rPr>
        <sz val="10"/>
        <color rgb="FF000000"/>
        <rFont val="Helvetica"/>
      </rPr>
      <t>Mortgage Insurance Corporation (</t>
    </r>
    <r>
      <rPr>
        <sz val="10"/>
        <color rgb="FF000000"/>
        <rFont val="Helvetica"/>
      </rPr>
      <t>E</t>
    </r>
    <r>
      <rPr>
        <sz val="10"/>
        <color rgb="FF000000"/>
        <rFont val="Helvetica"/>
      </rPr>
      <t xml:space="preserve">MICO), the company's principal U.S. mortgage insurance subsidiary. </t>
    </r>
  </si>
  <si>
    <t>INCOME BEFORE INCOME TAXES</t>
  </si>
  <si>
    <t>Provision for income taxes</t>
  </si>
  <si>
    <t>NET INCOME</t>
  </si>
  <si>
    <t>Adjusted Operating Income</t>
  </si>
  <si>
    <t>Debt to capital ratio</t>
  </si>
  <si>
    <t>While some of these items may be significant components of net income (loss) in accordance with U.S. GAAP, the Company believes that adjusted operating income (loss) and measures that are derived from or incorporate adjusted operating income (loss), including adjusted operating income (loss) per share on a basic and diluted basis and adjusted operating return on equity, are appropriate measures that are useful to investors because they identify the income (loss) attributable to the ongoing operations of the business. Management also uses adjusted operating income (loss) as a basis for determining awards and compensation for senior management and to evaluate performance on a basis comparable to that used by analysts. Adjusted operating income (loss) and adjusted operating income (loss) per share on a basic and diluted basis are not substitutes for net income (loss) available to Company’s common stockholders or net income (loss) available to Company’s common stockholders per share on a basic and diluted basis determined in accordance with U.S. GAAP. In addition, the Company’s definition of adjusted operating income (loss) may differ from the definitions used by other companies.</t>
  </si>
  <si>
    <t>Change in reserves</t>
  </si>
  <si>
    <t>Total Incurred Losses</t>
  </si>
  <si>
    <r>
      <t xml:space="preserve">Average Reserve Per Primary Delinquency </t>
    </r>
    <r>
      <rPr>
        <b/>
        <vertAlign val="superscript"/>
        <sz val="10"/>
        <color rgb="FF000000"/>
        <rFont val="Helvetica"/>
      </rPr>
      <t>(3)</t>
    </r>
  </si>
  <si>
    <r>
      <t>Incurred Losses</t>
    </r>
    <r>
      <rPr>
        <b/>
        <vertAlign val="superscript"/>
        <sz val="10"/>
        <color rgb="FF000000"/>
        <rFont val="Helvetica"/>
      </rPr>
      <t>(4)</t>
    </r>
  </si>
  <si>
    <r>
      <t>Development of current quarter delinquencies</t>
    </r>
    <r>
      <rPr>
        <vertAlign val="superscript"/>
        <sz val="10"/>
        <color rgb="FF000000"/>
        <rFont val="Helvetica"/>
      </rPr>
      <t>(6)</t>
    </r>
  </si>
  <si>
    <r>
      <rPr>
        <vertAlign val="superscript"/>
        <sz val="10"/>
        <color rgb="FF000000"/>
        <rFont val="Helvetica"/>
      </rPr>
      <t>(5)</t>
    </r>
    <r>
      <rPr>
        <sz val="10"/>
        <color rgb="FF000000"/>
        <rFont val="Helvetica"/>
      </rPr>
      <t xml:space="preserve"> Defaulted loans with most recent delinquency notice in the quarter indicated.</t>
    </r>
  </si>
  <si>
    <r>
      <rPr>
        <vertAlign val="superscript"/>
        <sz val="10"/>
        <color rgb="FF000000"/>
        <rFont val="Helvetica"/>
      </rPr>
      <t>(6)</t>
    </r>
    <r>
      <rPr>
        <sz val="10"/>
        <color rgb="FF000000"/>
        <rFont val="Helvetica"/>
      </rPr>
      <t xml:space="preserve"> Development of current quarter delinquencies within the current quarter.  This includes reserve impact from current period delinquencies that cure in the period and reserve development from the date of delinquency to quarter end.</t>
    </r>
  </si>
  <si>
    <r>
      <t>Current quarter delinquencies</t>
    </r>
    <r>
      <rPr>
        <vertAlign val="superscript"/>
        <sz val="10"/>
        <color rgb="FF000000"/>
        <rFont val="Helvetica"/>
      </rPr>
      <t>(5)</t>
    </r>
  </si>
  <si>
    <t>Other income</t>
  </si>
  <si>
    <t>Net income per share</t>
  </si>
  <si>
    <t>U.S. treasuries</t>
  </si>
  <si>
    <t>Non-U.S. government</t>
  </si>
  <si>
    <t>U.S. corporate</t>
  </si>
  <si>
    <t>Non-U.S. corporate</t>
  </si>
  <si>
    <t>Average duration</t>
  </si>
  <si>
    <r>
      <rPr>
        <vertAlign val="superscript"/>
        <sz val="10"/>
        <color rgb="FF000000"/>
        <rFont val="Helvetica"/>
      </rPr>
      <t>(1)</t>
    </r>
    <r>
      <rPr>
        <sz val="10"/>
        <color rgb="FF000000"/>
        <rFont val="Helvetica"/>
      </rPr>
      <t xml:space="preserve"> Calculated as annualized net income for the period indicated divided by the average of current period and prior periods’ ending total stockholders’ equity.</t>
    </r>
  </si>
  <si>
    <r>
      <rPr>
        <vertAlign val="superscript"/>
        <sz val="10"/>
        <color rgb="FF000000"/>
        <rFont val="Helvetica"/>
      </rPr>
      <t>(2)</t>
    </r>
    <r>
      <rPr>
        <sz val="10"/>
        <color rgb="FF000000"/>
        <rFont val="Helvetica"/>
      </rPr>
      <t xml:space="preserve"> Calculated as annualized adjusted operating income for the period indicated divided by the average of current period and prior periods’ ending total stockholders’ equity.</t>
    </r>
  </si>
  <si>
    <r>
      <rPr>
        <vertAlign val="superscript"/>
        <sz val="10"/>
        <color rgb="FF000000"/>
        <rFont val="Helvetica"/>
      </rPr>
      <t>(4)</t>
    </r>
    <r>
      <rPr>
        <sz val="10"/>
        <color rgb="FF000000"/>
        <rFont val="Helvetica"/>
      </rPr>
      <t xml:space="preserve"> Provides additional breakdown of incurred losses, which includes the impact of new delinquencies within each quarterly period reported. We believe providing loss information in this manner allows transparency and consistency for investors to understand performance.</t>
    </r>
  </si>
  <si>
    <t>Georgia</t>
  </si>
  <si>
    <t>GAAP/Non-GAAP Disclosure Discussion</t>
  </si>
  <si>
    <t>This document includes the non-GAAP financial measures entitled “adjusted operating income (loss),” “adjusted operating income (loss) per share," and “adjusted operating return on equity."  Adjusted operating income (loss) per share is derived from adjusted operating income (loss).  The chief operating decision maker evaluates performance and allocates resources on the basis of adjusted operating income (loss). Enact Holdings, Inc. (the "Company") defines adjusted operating income (loss) as net income (loss) excluding the after-tax effects of net investment gains (losses), restructuring costs and infrequent or unusual non-operating items. The Company excludes net investment gains (losses) and infrequent or unusual non-operating items because the Company does not consider them to be related to the operating performance of the Company. The recognition of realized investment gains or losses can vary significantly across periods as the activity is highly discretionary based on the timing of individual securities sales due to such factors as market opportunities or exposure management. Trends in the profitability of our fundamental operating activities can be more clearly identified without the fluctuations of these realized gains and losses. We do not view them to be indicative of our fundamental operating activities. Therefore, these items are excluded from our calculation of adjusted operating income.  In addition, adjusted operating income (loss) per share is derived from adjusted operating income (loss) divided by shares outstanding. Adjusted operating return on equity is calculated as annualized adjusted operating income for the period indicated divided by the average of current period and prior periods’ ending total stockholders’ equity.</t>
  </si>
  <si>
    <t xml:space="preserve">Accumulated other comprehensive income </t>
  </si>
  <si>
    <t>Book value per share excluding accumulated other comprehensive income</t>
  </si>
  <si>
    <t>Residential MBS</t>
  </si>
  <si>
    <t>1/22-6/22</t>
  </si>
  <si>
    <t>Earnings per share data:</t>
  </si>
  <si>
    <t>Adjusted operating income per share</t>
  </si>
  <si>
    <t>Assets</t>
  </si>
  <si>
    <t>Excludes run-off business, which is immaterial to our results</t>
  </si>
  <si>
    <t>At Closing</t>
  </si>
  <si>
    <t>2022-1 XOL</t>
  </si>
  <si>
    <t>2022-2 XOL</t>
  </si>
  <si>
    <t>2022-3 XOL</t>
  </si>
  <si>
    <t>2022-4 XOL</t>
  </si>
  <si>
    <t>2022-5 XOL</t>
  </si>
  <si>
    <t xml:space="preserve">% Of Covered Loss Tier Reinsured  </t>
  </si>
  <si>
    <t>Denver-Aurora-Lakewood, CO MSA</t>
  </si>
  <si>
    <t xml:space="preserve">Beginning Direct Primary Case Reserves </t>
  </si>
  <si>
    <t>Ending Direct Primary Case Reserves</t>
  </si>
  <si>
    <r>
      <t>Direct primary case</t>
    </r>
    <r>
      <rPr>
        <vertAlign val="superscript"/>
        <sz val="10"/>
        <color rgb="FF000000"/>
        <rFont val="Helvetica"/>
      </rPr>
      <t>(2)</t>
    </r>
  </si>
  <si>
    <r>
      <rPr>
        <vertAlign val="superscript"/>
        <sz val="10"/>
        <color rgb="FF000000"/>
        <rFont val="Helvetica"/>
      </rPr>
      <t>(3)</t>
    </r>
    <r>
      <rPr>
        <sz val="10"/>
        <color rgb="FF000000"/>
        <rFont val="Helvetica"/>
      </rPr>
      <t xml:space="preserve"> Direct primary case reserves divided by primary delinquency count. </t>
    </r>
  </si>
  <si>
    <t>Primary persistency rate</t>
  </si>
  <si>
    <t>2009-2015</t>
  </si>
  <si>
    <t>Full Year 2023</t>
  </si>
  <si>
    <t>December 31, 2022</t>
  </si>
  <si>
    <r>
      <rPr>
        <vertAlign val="superscript"/>
        <sz val="10"/>
        <color rgb="FF000000"/>
        <rFont val="Helvetica"/>
      </rPr>
      <t>(2)</t>
    </r>
    <r>
      <rPr>
        <sz val="10"/>
        <color rgb="FF000000"/>
        <rFont val="Helvetica"/>
      </rPr>
      <t xml:space="preserve"> Calculated as the sum of the number of policies where claims were ever paid to date and number of policies for loans currently in default divided by policies ever in-force. </t>
    </r>
  </si>
  <si>
    <r>
      <rPr>
        <vertAlign val="superscript"/>
        <sz val="10"/>
        <color rgb="FF000000"/>
        <rFont val="Helvetica"/>
      </rPr>
      <t>(3)</t>
    </r>
    <r>
      <rPr>
        <sz val="10"/>
        <color rgb="FF000000"/>
        <rFont val="Helvetica"/>
      </rPr>
      <t xml:space="preserve"> Jurisdiction predominantly uses a judicial foreclosure process, which generally increases the amount of time it takes for a foreclosure to be completed. </t>
    </r>
  </si>
  <si>
    <r>
      <rPr>
        <vertAlign val="superscript"/>
        <sz val="10"/>
        <color rgb="FF000000"/>
        <rFont val="Helvetica"/>
      </rPr>
      <t xml:space="preserve">(3) </t>
    </r>
    <r>
      <rPr>
        <sz val="10"/>
        <color rgb="FF000000"/>
        <rFont val="Helvetica"/>
      </rPr>
      <t>The PMIERs sufficiency ratio is calculated as available assets divided by required assets as defined within PMIERs. The current period PMIERs sufficiency ratio is an estimate due to the timing of the PMIERs filing. The PMIERs sufficiency ratios for the four quarters of 2022 do not take into consideration the impact of restrictions previously imposed by the government-sponsored enterprises on EMICO.</t>
    </r>
  </si>
  <si>
    <t>PMIERs Minimum Required Assets</t>
  </si>
  <si>
    <r>
      <rPr>
        <vertAlign val="superscript"/>
        <sz val="10"/>
        <color rgb="FF000000"/>
        <rFont val="Helvetica"/>
      </rPr>
      <t>(1)</t>
    </r>
    <r>
      <rPr>
        <sz val="10"/>
        <color rgb="FF000000"/>
        <rFont val="Helvetica"/>
      </rPr>
      <t xml:space="preserve">The ratio of losses incurred to net earned premiums. </t>
    </r>
  </si>
  <si>
    <t>n/a</t>
  </si>
  <si>
    <r>
      <t xml:space="preserve">Reinsurance - Excess of Loss </t>
    </r>
    <r>
      <rPr>
        <b/>
        <vertAlign val="superscript"/>
        <sz val="10"/>
        <color rgb="FF000000"/>
        <rFont val="Helvetica"/>
      </rPr>
      <t>(1)</t>
    </r>
  </si>
  <si>
    <r>
      <t xml:space="preserve">Reinsurance - Quota Share </t>
    </r>
    <r>
      <rPr>
        <b/>
        <vertAlign val="superscript"/>
        <sz val="10"/>
        <color rgb="FF000000"/>
        <rFont val="Helvetica"/>
      </rPr>
      <t>(1)</t>
    </r>
  </si>
  <si>
    <r>
      <t xml:space="preserve">Initial Attachment % </t>
    </r>
    <r>
      <rPr>
        <vertAlign val="superscript"/>
        <sz val="10"/>
        <color rgb="FF000000"/>
        <rFont val="Helvetica"/>
      </rPr>
      <t>(3)</t>
    </r>
  </si>
  <si>
    <r>
      <t xml:space="preserve">Initial Detachment % </t>
    </r>
    <r>
      <rPr>
        <vertAlign val="superscript"/>
        <sz val="10"/>
        <color rgb="FF000000"/>
        <rFont val="Helvetica"/>
      </rPr>
      <t>(3)</t>
    </r>
  </si>
  <si>
    <r>
      <t xml:space="preserve">PMIERs Required Asset Credit </t>
    </r>
    <r>
      <rPr>
        <vertAlign val="superscript"/>
        <sz val="10"/>
        <color rgb="FF000000"/>
        <rFont val="Helvetica"/>
      </rPr>
      <t>(5)</t>
    </r>
  </si>
  <si>
    <r>
      <t>Current Attachment %</t>
    </r>
    <r>
      <rPr>
        <vertAlign val="superscript"/>
        <sz val="10"/>
        <color rgb="FF000000"/>
        <rFont val="Helvetica"/>
      </rPr>
      <t xml:space="preserve"> (3)</t>
    </r>
  </si>
  <si>
    <r>
      <t xml:space="preserve">Current Detachment % </t>
    </r>
    <r>
      <rPr>
        <vertAlign val="superscript"/>
        <sz val="10"/>
        <color rgb="FF000000"/>
        <rFont val="Helvetica"/>
      </rPr>
      <t>(3)</t>
    </r>
  </si>
  <si>
    <r>
      <t xml:space="preserve">Incurred Losses Ever To Date </t>
    </r>
    <r>
      <rPr>
        <vertAlign val="superscript"/>
        <sz val="10"/>
        <color rgb="FF000000"/>
        <rFont val="Helvetica"/>
      </rPr>
      <t>(6)</t>
    </r>
  </si>
  <si>
    <r>
      <t xml:space="preserve">Initial Reinsurance Amount / Ceded RIF </t>
    </r>
    <r>
      <rPr>
        <vertAlign val="superscript"/>
        <sz val="10"/>
        <color rgb="FF000000"/>
        <rFont val="Helvetica"/>
      </rPr>
      <t>(2)</t>
    </r>
  </si>
  <si>
    <r>
      <t xml:space="preserve">Current Reinsured Amount / Ceded RIF </t>
    </r>
    <r>
      <rPr>
        <vertAlign val="superscript"/>
        <sz val="10"/>
        <color rgb="FF000000"/>
        <rFont val="Helvetica"/>
      </rPr>
      <t>(2)</t>
    </r>
  </si>
  <si>
    <t>Chicago-Naperville, IL MD</t>
  </si>
  <si>
    <t>New York, NY MD</t>
  </si>
  <si>
    <t>Washington-Arlington, DC MD</t>
  </si>
  <si>
    <t>Los Angeles-Long Beach, CA MD</t>
  </si>
  <si>
    <t>Riverside-San Bernardino, CA MSA</t>
  </si>
  <si>
    <t>Dallas, TX MD</t>
  </si>
  <si>
    <t>All Other MSAs/MDs</t>
  </si>
  <si>
    <r>
      <t xml:space="preserve">Illinois </t>
    </r>
    <r>
      <rPr>
        <vertAlign val="superscript"/>
        <sz val="10"/>
        <color rgb="FF000000"/>
        <rFont val="Helvetica"/>
      </rPr>
      <t>(3)</t>
    </r>
  </si>
  <si>
    <t>—</t>
  </si>
  <si>
    <t>Insurance Linked Notes</t>
  </si>
  <si>
    <t>Adjustments to reconcile net income (loss) available to Company’s common stockholders to adjusted operating income (loss) assume a 21% tax rate.</t>
  </si>
  <si>
    <t>Average book yield</t>
  </si>
  <si>
    <t>December 31, 2023</t>
  </si>
  <si>
    <t>As of December 31, 2023</t>
  </si>
  <si>
    <t>Primary Policies in Force (count)</t>
  </si>
  <si>
    <r>
      <rPr>
        <vertAlign val="superscript"/>
        <sz val="10"/>
        <color rgb="FF000000"/>
        <rFont val="Helvetica"/>
      </rPr>
      <t>(1)</t>
    </r>
    <r>
      <rPr>
        <sz val="10"/>
        <color rgb="FF000000"/>
        <rFont val="Helvetica"/>
      </rPr>
      <t xml:space="preserve"> Average paid claims in the fourth quarter of 2023 and the fourth and third quarters of 2022 include payments in relation to agreements on non-performing loans. </t>
    </r>
  </si>
  <si>
    <r>
      <rPr>
        <vertAlign val="superscript"/>
        <sz val="10"/>
        <color rgb="FF000000"/>
        <rFont val="Helvetica"/>
      </rPr>
      <t>(2)</t>
    </r>
    <r>
      <rPr>
        <sz val="10"/>
        <color rgb="FF000000"/>
        <rFont val="Helvetica"/>
      </rPr>
      <t>The ratio of acquisition and operating expenses, net of deferrals, and amortization of deferred acquisition costs and intangibles to net earned premiums. Expenses associated with strategic transaction preparations and restructuring costs increased the expense ratio by zero percentage points for the three months ended December 31, 2023, September 30, 2023, June 30, 2023 and March 31, 2023, one percentage point for the three months ended December 31, 2022, and zero percentage points for the three months ended September 30, 2022, June 30, 2022, and March 31, 2022.</t>
    </r>
  </si>
  <si>
    <t>2023-1 XOL</t>
  </si>
  <si>
    <t>2023-1 QSR</t>
  </si>
  <si>
    <t>2023-1 ILN</t>
  </si>
  <si>
    <t>7/22-6/23</t>
  </si>
  <si>
    <r>
      <rPr>
        <vertAlign val="superscript"/>
        <sz val="10"/>
        <color rgb="FF000000"/>
        <rFont val="Helvetica"/>
      </rPr>
      <t>(1)</t>
    </r>
    <r>
      <rPr>
        <sz val="10"/>
        <color rgb="FF000000"/>
        <rFont val="Helvetica"/>
      </rPr>
      <t xml:space="preserve"> Excess of loss (XOL) and quota share (QSR) transactions are with panels of U.S. and global reinsurers.
</t>
    </r>
    <r>
      <rPr>
        <vertAlign val="superscript"/>
        <sz val="10"/>
        <color rgb="FF000000"/>
        <rFont val="Helvetica"/>
      </rPr>
      <t>(2)</t>
    </r>
    <r>
      <rPr>
        <sz val="10"/>
        <color rgb="FF000000"/>
        <rFont val="Helvetica"/>
      </rPr>
      <t xml:space="preserve"> The initial reinsurance amount for insurance linked notes and excess of loss reinsurance reflects the total loss coverage; Ceded RIF reflects the RIF associated with quota share reinsurance which is subject to annual and life loss ratio limits.
</t>
    </r>
    <r>
      <rPr>
        <vertAlign val="superscript"/>
        <sz val="10"/>
        <color rgb="FF000000"/>
        <rFont val="Helvetica"/>
      </rPr>
      <t>(3)</t>
    </r>
    <r>
      <rPr>
        <sz val="10"/>
        <color rgb="FF000000"/>
        <rFont val="Helvetica"/>
      </rPr>
      <t xml:space="preserve"> Attachment % and detachment % are the aggregate loss amounts as a percentage of risk in force at which the reinsurer begins and stops paying claims under the policy.
</t>
    </r>
    <r>
      <rPr>
        <vertAlign val="superscript"/>
        <sz val="10"/>
        <color rgb="FF000000"/>
        <rFont val="Helvetica"/>
      </rPr>
      <t>(4)</t>
    </r>
    <r>
      <rPr>
        <sz val="10"/>
        <color rgb="FF000000"/>
        <rFont val="Helvetica"/>
      </rPr>
      <t xml:space="preserve"> The total primary risk in force is $67.5B and the total current risk in force covered by a CRT is $60.7B.
</t>
    </r>
    <r>
      <rPr>
        <vertAlign val="superscript"/>
        <sz val="10"/>
        <color rgb="FF000000"/>
        <rFont val="Helvetica"/>
      </rPr>
      <t>(5)</t>
    </r>
    <r>
      <rPr>
        <sz val="10"/>
        <color rgb="FF000000"/>
        <rFont val="Helvetica"/>
      </rPr>
      <t xml:space="preserve"> Current PMIERs required asset credit considers the counterparty credit haircut.
</t>
    </r>
    <r>
      <rPr>
        <vertAlign val="superscript"/>
        <sz val="10"/>
        <color rgb="FF000000"/>
        <rFont val="Helvetica"/>
      </rPr>
      <t>(6)</t>
    </r>
    <r>
      <rPr>
        <sz val="10"/>
        <color rgb="FF000000"/>
        <rFont val="Helvetica"/>
      </rPr>
      <t xml:space="preserve"> Incurred losses ever to date shown does not include IBNR or loss adjustment expenses.
Definitions: CRT = Credit Risk Transfer; RIF = Risk In Force; XOL = Excess Of Loss; ILN = Insurance Linked Note</t>
    </r>
  </si>
  <si>
    <r>
      <t xml:space="preserve">Current Risk In-Force </t>
    </r>
    <r>
      <rPr>
        <vertAlign val="superscript"/>
        <sz val="10"/>
        <color rgb="FF000000"/>
        <rFont val="Helvetica"/>
      </rPr>
      <t>(4)</t>
    </r>
  </si>
  <si>
    <t>Primary Only</t>
  </si>
  <si>
    <t xml:space="preserve"> NIW</t>
  </si>
  <si>
    <t>% of NIW</t>
  </si>
  <si>
    <t>NIW</t>
  </si>
  <si>
    <t xml:space="preserve">Direct New Insurance Written Metrics </t>
  </si>
  <si>
    <t>Total Direct</t>
  </si>
  <si>
    <t xml:space="preserve">Direct Insurance In-Force (IIF) Metrics  </t>
  </si>
  <si>
    <r>
      <t>Other</t>
    </r>
    <r>
      <rPr>
        <vertAlign val="superscript"/>
        <sz val="10"/>
        <color rgb="FF000000"/>
        <rFont val="Helvetica"/>
      </rPr>
      <t>(1)</t>
    </r>
  </si>
  <si>
    <r>
      <rPr>
        <vertAlign val="superscript"/>
        <sz val="10"/>
        <color rgb="FF000000"/>
        <rFont val="Helvetica"/>
      </rPr>
      <t>(1)</t>
    </r>
    <r>
      <rPr>
        <sz val="10"/>
        <color rgb="FF000000"/>
        <rFont val="Helvetica"/>
      </rPr>
      <t>Loans with unknown FICO scores are included in the 660-679 category.</t>
    </r>
  </si>
  <si>
    <r>
      <t>660 - 679</t>
    </r>
    <r>
      <rPr>
        <vertAlign val="superscript"/>
        <sz val="10"/>
        <color rgb="FF000000"/>
        <rFont val="Helvetica"/>
      </rPr>
      <t>(1)</t>
    </r>
  </si>
  <si>
    <t xml:space="preserve">Direct Risk In-Force (RIF) Metrics </t>
  </si>
  <si>
    <r>
      <rPr>
        <vertAlign val="superscript"/>
        <sz val="10"/>
        <color rgb="FF000000"/>
        <rFont val="Helvetica"/>
      </rPr>
      <t>(2)</t>
    </r>
    <r>
      <rPr>
        <sz val="10"/>
        <color rgb="FF000000"/>
        <rFont val="Helvetica"/>
      </rPr>
      <t xml:space="preserve"> Direct primary case excludes loss adjustment expenses (LAE), pool, incurred but not reported (IBNR) and reinsurance reserves. Other includes LAE, IBNR, pool, reinsurance and run-off reserves.</t>
    </r>
  </si>
  <si>
    <r>
      <t xml:space="preserve">Prior period development and other </t>
    </r>
    <r>
      <rPr>
        <vertAlign val="superscript"/>
        <sz val="10"/>
        <color rgb="FF000000"/>
        <rFont val="Helvetica"/>
      </rPr>
      <t>(7)</t>
    </r>
  </si>
  <si>
    <t>Composition of Consolidated Investments at Fair Value</t>
  </si>
  <si>
    <t>Initial Risk In-Force</t>
  </si>
  <si>
    <t>Primary metrics exclude run-off business, which is immaterial to our results</t>
  </si>
  <si>
    <r>
      <rPr>
        <vertAlign val="superscript"/>
        <sz val="10"/>
        <color rgb="FF000000"/>
        <rFont val="Helvetica"/>
      </rPr>
      <t xml:space="preserve">(7) </t>
    </r>
    <r>
      <rPr>
        <sz val="10"/>
        <color rgb="FF000000"/>
        <rFont val="Helvetica"/>
      </rPr>
      <t>Includes LAE, IBNR, pool, reinsurance and run-off reserves.</t>
    </r>
  </si>
  <si>
    <t xml:space="preserve"> Delinquencies</t>
  </si>
  <si>
    <t>Case Reserves</t>
  </si>
  <si>
    <t>Delinquency Performance - Direct Primary</t>
  </si>
  <si>
    <t>Missed Payment Status Tables - Direct Primary</t>
  </si>
  <si>
    <t>Third Party Ceded Reinsurance Transaction Summary</t>
  </si>
  <si>
    <r>
      <rPr>
        <vertAlign val="superscript"/>
        <sz val="10"/>
        <color rgb="FF000000"/>
        <rFont val="Helvetica"/>
      </rPr>
      <t>(1)</t>
    </r>
    <r>
      <rPr>
        <sz val="10"/>
        <color rgb="FF000000"/>
        <rFont val="Helvetica"/>
      </rPr>
      <t xml:space="preserve"> Adjusted RIF for purposes of calculating statutory RTC differs from RIF presented elsewhere in this financial supplement. In accordance with North Carolina Department of Insurance requirements, adjusted RIF excludes delinquent policies.</t>
    </r>
  </si>
  <si>
    <r>
      <rPr>
        <vertAlign val="superscript"/>
        <sz val="10"/>
        <color rgb="FF000000"/>
        <rFont val="Helvetica"/>
      </rPr>
      <t xml:space="preserve">(1) </t>
    </r>
    <r>
      <rPr>
        <sz val="10"/>
        <color rgb="FF000000"/>
        <rFont val="Helvetica"/>
      </rPr>
      <t>Direct primary case reserves exclude pool, loss adjustment expenses, incurred but not reported and reinsurance reserves.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</si>
</sst>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7" formatCode="&quot;$&quot;#,##0.00_);\(&quot;$&quot;#,##0.00\)"/>
    <numFmt numFmtId="41" formatCode="_(* #,##0_);_(* \(#,##0\);_(* &quot;-&quot;_);_(@_)"/>
    <numFmt numFmtId="43" formatCode="_(* #,##0.00_);_(* \(#,##0.00\);_(* &quot;-&quot;??_);_(@_)"/>
    <numFmt numFmtId="164" formatCode="#0;&quot;-&quot;#0;#0;_(@_)"/>
    <numFmt numFmtId="165" formatCode="&quot;$&quot;#,##0;&quot;-&quot;&quot;$&quot;#,##0;&quot;$&quot;#,##0;_(@_)"/>
    <numFmt numFmtId="166" formatCode="&quot;$&quot;#,##0_);&quot;$&quot;\(#,##0\);&quot;$&quot;#,##0_);_(@_)"/>
    <numFmt numFmtId="167" formatCode="#0_)%;\(#0\)%;#0_)%;_(@_)"/>
    <numFmt numFmtId="168" formatCode="#0%;&quot;-&quot;#0%;#0%;_(@_)"/>
    <numFmt numFmtId="169" formatCode="mmmm\ d\,\ yyyy"/>
    <numFmt numFmtId="170" formatCode="&quot;$&quot;#,##0.00_);&quot;$&quot;\(#,##0.00\);&quot;$&quot;#,##0.00_);_(@_)"/>
    <numFmt numFmtId="171" formatCode="#0.0%;&quot;-&quot;#0.0%;#0.0%;_(@_)"/>
    <numFmt numFmtId="172" formatCode="#0.0_)%;\(#0.0\)%;#0.0_)%;_(@_)"/>
    <numFmt numFmtId="173" formatCode="#0_)%;\(#0\)%;&quot;-&quot;_)\%;_(@_)"/>
    <numFmt numFmtId="174" formatCode="#0.00_)%;\(#0.00\)%;&quot;-&quot;_)\%;_(@_)"/>
    <numFmt numFmtId="175" formatCode="#0.00%;&quot;-&quot;#0.00%;#0.00%;_(@_)"/>
    <numFmt numFmtId="176" formatCode="#,##0.0;\(#,##0.0\);#,##0.0;_(@_)"/>
    <numFmt numFmtId="177" formatCode="mm/dd/yy"/>
    <numFmt numFmtId="178" formatCode="&quot;$&quot;#,##0.00"/>
    <numFmt numFmtId="179" formatCode="_(* #,##0_);_(* \(#,##0\);_(* &quot;-&quot;??_);_(@_)"/>
    <numFmt numFmtId="180" formatCode="&quot;$&quot;#,##0"/>
    <numFmt numFmtId="181" formatCode="0_);\(0\)"/>
    <numFmt numFmtId="182" formatCode="&quot;$&quot;#,##0.0_);\(&quot;$&quot;#,##0.0\)"/>
    <numFmt numFmtId="183" formatCode="#,##0.0_);\(#,##0.0\)"/>
    <numFmt numFmtId="184" formatCode="#,##0;&quot;-&quot;#,##0;#,##0;_(@_)"/>
    <numFmt numFmtId="185" formatCode="#0.0_)%;\(#0.0\)%;&quot;-&quot;_)\%;_(@_)"/>
    <numFmt numFmtId="186" formatCode="0.0%"/>
  </numFmts>
  <fonts count="36"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26748"/>
      <name val="Times New Roman"/>
      <family val="1"/>
    </font>
    <font>
      <b/>
      <sz val="12"/>
      <color rgb="FF000000"/>
      <name val="Helvetica"/>
    </font>
    <font>
      <sz val="12"/>
      <color rgb="FF000000"/>
      <name val="Helvetica"/>
    </font>
    <font>
      <b/>
      <sz val="10"/>
      <color rgb="FF000000"/>
      <name val="Helvetica"/>
    </font>
    <font>
      <sz val="10"/>
      <color rgb="FF000000"/>
      <name val="Helvetica"/>
    </font>
    <font>
      <i/>
      <sz val="10"/>
      <color rgb="FF000000"/>
      <name val="Helvetica"/>
    </font>
    <font>
      <sz val="10"/>
      <color rgb="FFFF0000"/>
      <name val="Helvetica"/>
    </font>
    <font>
      <b/>
      <sz val="9"/>
      <color rgb="FF000000"/>
      <name val="Helvetica"/>
    </font>
    <font>
      <b/>
      <sz val="10"/>
      <color rgb="FFFF0000"/>
      <name val="Helvetica"/>
    </font>
    <font>
      <b/>
      <sz val="10"/>
      <color rgb="FF000000"/>
      <name val="Arial"/>
      <family val="2"/>
    </font>
    <font>
      <b/>
      <sz val="9"/>
      <color rgb="FF000000"/>
      <name val="Arial"/>
      <family val="2"/>
    </font>
    <font>
      <b/>
      <u/>
      <sz val="10"/>
      <color rgb="FF000000"/>
      <name val="Helvetica"/>
    </font>
    <font>
      <b/>
      <i/>
      <u/>
      <sz val="10"/>
      <color rgb="FF000000"/>
      <name val="Helvetica"/>
    </font>
    <font>
      <b/>
      <i/>
      <sz val="10"/>
      <color rgb="FF000000"/>
      <name val="Helvetica"/>
    </font>
    <font>
      <b/>
      <vertAlign val="superscript"/>
      <sz val="10"/>
      <color rgb="FF000000"/>
      <name val="Helvetica"/>
    </font>
    <font>
      <vertAlign val="superscript"/>
      <sz val="10"/>
      <color rgb="FF000000"/>
      <name val="Helvetica"/>
    </font>
    <font>
      <b/>
      <u/>
      <vertAlign val="superscript"/>
      <sz val="10"/>
      <color rgb="FF000000"/>
      <name val="Helvetica"/>
    </font>
    <font>
      <sz val="10"/>
      <name val="Arial"/>
      <family val="2"/>
    </font>
    <font>
      <b/>
      <sz val="10"/>
      <name val="Arial"/>
      <family val="2"/>
    </font>
    <font>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2">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top style="double">
        <color rgb="FF000000"/>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medium">
        <color rgb="FF000000"/>
      </top>
      <bottom style="thin">
        <color rgb="FF000000"/>
      </bottom>
      <diagonal/>
    </border>
    <border>
      <left/>
      <right style="medium">
        <color rgb="FF000000"/>
      </right>
      <top style="thin">
        <color rgb="FF000000"/>
      </top>
      <bottom style="double">
        <color rgb="FF000000"/>
      </bottom>
      <diagonal/>
    </border>
    <border>
      <left style="medium">
        <color rgb="FF000000"/>
      </left>
      <right/>
      <top style="double">
        <color rgb="FF000000"/>
      </top>
      <bottom/>
      <diagonal/>
    </border>
    <border>
      <left/>
      <right style="medium">
        <color rgb="FF000000"/>
      </right>
      <top style="double">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theme="1"/>
      </top>
      <bottom style="medium">
        <color theme="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double">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double">
        <color rgb="FF000000"/>
      </bottom>
      <diagonal/>
    </border>
    <border>
      <left/>
      <right style="medium">
        <color indexed="64"/>
      </right>
      <top style="thin">
        <color rgb="FF000000"/>
      </top>
      <bottom style="double">
        <color rgb="FF000000"/>
      </bottom>
      <diagonal/>
    </border>
    <border>
      <left style="medium">
        <color indexed="64"/>
      </left>
      <right/>
      <top style="double">
        <color rgb="FF000000"/>
      </top>
      <bottom/>
      <diagonal/>
    </border>
    <border>
      <left/>
      <right style="medium">
        <color indexed="64"/>
      </right>
      <top style="double">
        <color rgb="FF000000"/>
      </top>
      <bottom/>
      <diagonal/>
    </border>
  </borders>
  <cellStyleXfs count="1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23" fillId="0" borderId="0" applyFont="0" applyFill="0" applyBorder="0" applyAlignment="0" applyProtection="0"/>
    <xf numFmtId="0" fontId="23" fillId="0" borderId="0"/>
    <xf numFmtId="9" fontId="25" fillId="0" borderId="0" applyFont="0" applyFill="0" applyBorder="0" applyAlignment="0" applyProtection="0"/>
    <xf numFmtId="0" fontId="26" fillId="0" borderId="0" applyBorder="0">
      <alignment wrapText="1"/>
    </xf>
    <xf numFmtId="0" fontId="27" fillId="0" borderId="0" applyBorder="0">
      <alignment wrapText="1"/>
    </xf>
    <xf numFmtId="0" fontId="28" fillId="0" borderId="0" applyBorder="0">
      <alignment wrapText="1"/>
    </xf>
    <xf numFmtId="0" fontId="29" fillId="0" borderId="0" applyBorder="0">
      <alignment wrapText="1"/>
    </xf>
    <xf numFmtId="0" fontId="30" fillId="0" borderId="0" applyBorder="0">
      <alignment wrapText="1"/>
    </xf>
    <xf numFmtId="0" fontId="31" fillId="0" borderId="0" applyBorder="0">
      <alignment wrapText="1"/>
    </xf>
    <xf numFmtId="0" fontId="32" fillId="0" borderId="0" applyBorder="0">
      <alignment wrapText="1"/>
    </xf>
    <xf numFmtId="0" fontId="33" fillId="0" borderId="0" applyBorder="0">
      <alignment wrapText="1"/>
    </xf>
    <xf numFmtId="0" fontId="34" fillId="0" borderId="0" applyBorder="0">
      <alignment wrapText="1"/>
    </xf>
    <xf numFmtId="0" fontId="35" fillId="0" borderId="0" applyBorder="0">
      <alignment wrapText="1"/>
    </xf>
  </cellStyleXfs>
  <cellXfs count="586">
    <xf numFmtId="0" fontId="0" fillId="0" borderId="0" xfId="0"/>
    <xf numFmtId="0" fontId="1" fillId="0" borderId="0" xfId="1">
      <alignment wrapText="1"/>
    </xf>
    <xf numFmtId="0" fontId="7" fillId="2" borderId="0" xfId="0" applyFont="1" applyFill="1" applyAlignment="1">
      <alignment wrapText="1"/>
    </xf>
    <xf numFmtId="0" fontId="8" fillId="2" borderId="0" xfId="0" applyFont="1" applyFill="1" applyAlignment="1">
      <alignment vertical="center" wrapText="1"/>
    </xf>
    <xf numFmtId="0" fontId="1" fillId="2" borderId="0" xfId="0" applyFont="1" applyFill="1" applyAlignment="1">
      <alignment wrapText="1"/>
    </xf>
    <xf numFmtId="0" fontId="1" fillId="2" borderId="0" xfId="0" applyFont="1" applyFill="1" applyAlignment="1">
      <alignment vertical="top" wrapText="1"/>
    </xf>
    <xf numFmtId="0" fontId="2" fillId="2" borderId="0" xfId="0" applyFont="1" applyFill="1" applyAlignment="1">
      <alignment vertical="center" wrapText="1"/>
    </xf>
    <xf numFmtId="0" fontId="9" fillId="2" borderId="0" xfId="0" applyFont="1" applyFill="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5" xfId="0" applyFont="1" applyFill="1" applyBorder="1" applyAlignment="1">
      <alignment wrapText="1"/>
    </xf>
    <xf numFmtId="0" fontId="10" fillId="2" borderId="6" xfId="0" applyFont="1" applyFill="1" applyBorder="1" applyAlignment="1">
      <alignment wrapText="1"/>
    </xf>
    <xf numFmtId="0" fontId="10" fillId="2" borderId="5" xfId="0" applyFont="1" applyFill="1" applyBorder="1" applyAlignment="1">
      <alignment horizontal="left" wrapText="1" indent="1"/>
    </xf>
    <xf numFmtId="0" fontId="10" fillId="2" borderId="5" xfId="0" applyFont="1" applyFill="1" applyBorder="1" applyAlignment="1">
      <alignment wrapText="1"/>
    </xf>
    <xf numFmtId="0" fontId="10" fillId="2" borderId="16" xfId="0" applyFont="1" applyFill="1" applyBorder="1" applyAlignment="1">
      <alignment wrapText="1"/>
    </xf>
    <xf numFmtId="0" fontId="9" fillId="2" borderId="0" xfId="0" applyFont="1" applyFill="1" applyAlignment="1">
      <alignment wrapText="1"/>
    </xf>
    <xf numFmtId="0" fontId="10" fillId="2" borderId="0" xfId="0" applyFont="1" applyFill="1" applyAlignment="1">
      <alignment wrapText="1"/>
    </xf>
    <xf numFmtId="0" fontId="10" fillId="2" borderId="0" xfId="0" applyFont="1" applyFill="1" applyAlignment="1">
      <alignment horizontal="left" wrapText="1" indent="1"/>
    </xf>
    <xf numFmtId="0" fontId="10" fillId="2" borderId="0" xfId="0" applyFont="1" applyFill="1" applyAlignment="1">
      <alignment horizontal="left" wrapText="1"/>
    </xf>
    <xf numFmtId="0" fontId="10" fillId="2" borderId="0" xfId="0" applyFont="1" applyFill="1" applyAlignment="1">
      <alignment horizontal="left" vertical="top" wrapText="1"/>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10" fillId="2" borderId="7" xfId="0" applyFont="1" applyFill="1" applyBorder="1" applyAlignment="1">
      <alignment wrapText="1"/>
    </xf>
    <xf numFmtId="0" fontId="9" fillId="2" borderId="7" xfId="0" applyFont="1" applyFill="1" applyBorder="1" applyAlignment="1">
      <alignment wrapText="1"/>
    </xf>
    <xf numFmtId="0" fontId="10" fillId="2" borderId="17" xfId="0" applyFont="1" applyFill="1" applyBorder="1" applyAlignment="1">
      <alignment wrapText="1"/>
    </xf>
    <xf numFmtId="0" fontId="10" fillId="2" borderId="18" xfId="0" applyFont="1" applyFill="1" applyBorder="1" applyAlignment="1">
      <alignment wrapText="1"/>
    </xf>
    <xf numFmtId="0" fontId="10" fillId="2" borderId="19" xfId="0" applyFont="1" applyFill="1" applyBorder="1" applyAlignment="1">
      <alignment wrapText="1"/>
    </xf>
    <xf numFmtId="0" fontId="9" fillId="2" borderId="16" xfId="0" applyFont="1" applyFill="1" applyBorder="1" applyAlignment="1">
      <alignment wrapText="1"/>
    </xf>
    <xf numFmtId="169" fontId="9" fillId="2" borderId="0" xfId="0" applyNumberFormat="1" applyFont="1" applyFill="1" applyAlignment="1">
      <alignment horizontal="center" wrapText="1"/>
    </xf>
    <xf numFmtId="0" fontId="10" fillId="2" borderId="0" xfId="0" applyFont="1" applyFill="1" applyAlignment="1">
      <alignment horizontal="left" wrapText="1" indent="2"/>
    </xf>
    <xf numFmtId="166" fontId="10" fillId="2" borderId="0" xfId="0" applyNumberFormat="1" applyFont="1" applyFill="1" applyAlignment="1">
      <alignment wrapText="1"/>
    </xf>
    <xf numFmtId="0" fontId="10" fillId="2" borderId="9" xfId="0" applyFont="1" applyFill="1" applyBorder="1" applyAlignment="1">
      <alignment horizontal="left" wrapText="1" indent="2"/>
    </xf>
    <xf numFmtId="0" fontId="9" fillId="2" borderId="12" xfId="0" applyFont="1" applyFill="1" applyBorder="1" applyAlignment="1">
      <alignment horizontal="left" wrapText="1" indent="1"/>
    </xf>
    <xf numFmtId="166" fontId="9" fillId="2" borderId="0" xfId="0" applyNumberFormat="1" applyFont="1" applyFill="1" applyAlignment="1">
      <alignment horizontal="right" wrapText="1"/>
    </xf>
    <xf numFmtId="0" fontId="10" fillId="2" borderId="9" xfId="0" applyFont="1" applyFill="1" applyBorder="1" applyAlignment="1">
      <alignment horizontal="left" wrapText="1" indent="1"/>
    </xf>
    <xf numFmtId="0" fontId="9" fillId="2" borderId="12" xfId="0" applyFont="1" applyFill="1" applyBorder="1" applyAlignment="1">
      <alignment wrapText="1" indent="1"/>
    </xf>
    <xf numFmtId="0" fontId="9" fillId="2" borderId="0" xfId="0" applyFont="1" applyFill="1" applyAlignment="1">
      <alignment horizontal="left" wrapText="1"/>
    </xf>
    <xf numFmtId="0" fontId="10" fillId="2" borderId="16" xfId="0" applyFont="1" applyFill="1" applyBorder="1" applyAlignment="1">
      <alignment horizontal="right" wrapText="1"/>
    </xf>
    <xf numFmtId="0" fontId="10" fillId="2" borderId="0" xfId="0" applyFont="1" applyFill="1" applyAlignment="1">
      <alignment horizontal="right" wrapText="1"/>
    </xf>
    <xf numFmtId="0" fontId="9" fillId="2" borderId="0" xfId="0" applyFont="1" applyFill="1" applyAlignment="1">
      <alignment horizontal="right" wrapText="1"/>
    </xf>
    <xf numFmtId="0" fontId="10" fillId="2" borderId="16" xfId="0" applyFont="1" applyFill="1" applyBorder="1" applyAlignment="1">
      <alignment horizontal="center" wrapText="1"/>
    </xf>
    <xf numFmtId="0" fontId="11" fillId="2" borderId="0" xfId="0" applyFont="1" applyFill="1" applyAlignment="1">
      <alignment horizontal="left" wrapText="1"/>
    </xf>
    <xf numFmtId="0" fontId="12" fillId="2" borderId="0" xfId="0" applyFont="1" applyFill="1" applyAlignment="1">
      <alignment wrapText="1"/>
    </xf>
    <xf numFmtId="0" fontId="12" fillId="2" borderId="0" xfId="0" applyFont="1" applyFill="1" applyAlignment="1">
      <alignment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9" fillId="2" borderId="0" xfId="0" applyFont="1" applyFill="1" applyAlignment="1">
      <alignment horizontal="right" vertical="center" wrapText="1"/>
    </xf>
    <xf numFmtId="0" fontId="10" fillId="2" borderId="0" xfId="0" applyFont="1" applyFill="1" applyAlignment="1">
      <alignment horizontal="left" vertical="center" wrapText="1"/>
    </xf>
    <xf numFmtId="0" fontId="13" fillId="2" borderId="0" xfId="0" applyFont="1" applyFill="1" applyAlignment="1">
      <alignment horizontal="center" wrapText="1"/>
    </xf>
    <xf numFmtId="0" fontId="9" fillId="2" borderId="12" xfId="0" applyFont="1" applyFill="1" applyBorder="1" applyAlignment="1">
      <alignment horizontal="center" wrapText="1"/>
    </xf>
    <xf numFmtId="15" fontId="9" fillId="2" borderId="0" xfId="0" applyNumberFormat="1" applyFont="1" applyFill="1" applyAlignment="1">
      <alignment horizontal="center" wrapText="1"/>
    </xf>
    <xf numFmtId="0" fontId="12" fillId="2" borderId="0" xfId="0" applyFont="1" applyFill="1" applyAlignment="1">
      <alignment horizontal="right" wrapText="1"/>
    </xf>
    <xf numFmtId="0" fontId="9" fillId="2" borderId="0" xfId="0" applyFont="1" applyFill="1" applyAlignment="1">
      <alignment horizontal="left" wrapText="1" indent="1"/>
    </xf>
    <xf numFmtId="0" fontId="9" fillId="2" borderId="0" xfId="0" applyFont="1" applyFill="1" applyAlignment="1">
      <alignment horizontal="left" vertical="center" wrapText="1"/>
    </xf>
    <xf numFmtId="15" fontId="14" fillId="2" borderId="0" xfId="0" applyNumberFormat="1" applyFont="1" applyFill="1" applyAlignment="1">
      <alignment horizontal="center" wrapText="1"/>
    </xf>
    <xf numFmtId="165" fontId="10" fillId="2" borderId="0" xfId="0" applyNumberFormat="1" applyFont="1" applyFill="1" applyAlignment="1">
      <alignment wrapText="1"/>
    </xf>
    <xf numFmtId="0" fontId="15" fillId="2" borderId="0" xfId="0" applyFont="1" applyFill="1" applyAlignment="1">
      <alignment horizontal="center" wrapText="1"/>
    </xf>
    <xf numFmtId="0" fontId="16" fillId="2" borderId="0" xfId="0" applyFont="1" applyFill="1" applyAlignment="1">
      <alignment horizontal="center" wrapText="1"/>
    </xf>
    <xf numFmtId="15" fontId="15" fillId="2" borderId="0" xfId="0" applyNumberFormat="1" applyFont="1" applyFill="1" applyAlignment="1">
      <alignment horizontal="center" wrapText="1"/>
    </xf>
    <xf numFmtId="0" fontId="15" fillId="2" borderId="0" xfId="0" applyFont="1" applyFill="1" applyAlignment="1">
      <alignment wrapText="1"/>
    </xf>
    <xf numFmtId="0" fontId="1" fillId="2" borderId="0" xfId="0" applyFont="1" applyFill="1" applyAlignment="1">
      <alignment horizontal="left" wrapText="1" indent="1"/>
    </xf>
    <xf numFmtId="0" fontId="15" fillId="2" borderId="0" xfId="0" applyFont="1" applyFill="1" applyAlignment="1">
      <alignment horizontal="left" wrapText="1"/>
    </xf>
    <xf numFmtId="169" fontId="9" fillId="2" borderId="2" xfId="0" applyNumberFormat="1" applyFont="1" applyFill="1" applyBorder="1" applyAlignment="1">
      <alignment horizontal="center" wrapText="1"/>
    </xf>
    <xf numFmtId="169" fontId="9" fillId="2" borderId="3" xfId="0" applyNumberFormat="1" applyFont="1" applyFill="1" applyBorder="1" applyAlignment="1">
      <alignment horizontal="center" wrapText="1"/>
    </xf>
    <xf numFmtId="169" fontId="9" fillId="2" borderId="4" xfId="0" applyNumberFormat="1" applyFont="1" applyFill="1" applyBorder="1" applyAlignment="1">
      <alignment horizontal="center" wrapText="1"/>
    </xf>
    <xf numFmtId="0" fontId="17" fillId="2" borderId="0" xfId="0" applyFont="1" applyFill="1" applyAlignment="1">
      <alignment wrapText="1"/>
    </xf>
    <xf numFmtId="0" fontId="13" fillId="2" borderId="0" xfId="0" applyFont="1" applyFill="1" applyAlignment="1">
      <alignment wrapText="1"/>
    </xf>
    <xf numFmtId="0" fontId="18" fillId="2" borderId="5" xfId="0" applyFont="1" applyFill="1" applyBorder="1" applyAlignment="1">
      <alignment wrapText="1"/>
    </xf>
    <xf numFmtId="169" fontId="9" fillId="2" borderId="6" xfId="0" applyNumberFormat="1" applyFont="1" applyFill="1" applyBorder="1" applyAlignment="1">
      <alignment horizontal="center" wrapText="1"/>
    </xf>
    <xf numFmtId="0" fontId="18" fillId="2" borderId="0" xfId="0" applyFont="1" applyFill="1" applyAlignment="1">
      <alignment wrapText="1"/>
    </xf>
    <xf numFmtId="0" fontId="10" fillId="2" borderId="7" xfId="0" applyFont="1" applyFill="1" applyBorder="1" applyAlignment="1">
      <alignment horizontal="right" wrapText="1"/>
    </xf>
    <xf numFmtId="0" fontId="14" fillId="2" borderId="0" xfId="0" applyFont="1" applyFill="1" applyAlignment="1">
      <alignment wrapText="1"/>
    </xf>
    <xf numFmtId="0" fontId="9" fillId="2" borderId="24" xfId="0" applyFont="1" applyFill="1" applyBorder="1" applyAlignment="1">
      <alignment horizontal="center" vertical="center" wrapText="1"/>
    </xf>
    <xf numFmtId="0" fontId="9" fillId="2" borderId="24" xfId="0" applyFont="1" applyFill="1" applyBorder="1" applyAlignment="1">
      <alignment horizontal="right" vertical="center" wrapText="1"/>
    </xf>
    <xf numFmtId="0" fontId="9" fillId="2" borderId="24" xfId="0" applyFont="1" applyFill="1" applyBorder="1" applyAlignment="1">
      <alignment vertical="center" wrapText="1"/>
    </xf>
    <xf numFmtId="0" fontId="10" fillId="2" borderId="24" xfId="0" applyFont="1" applyFill="1" applyBorder="1" applyAlignment="1">
      <alignment wrapText="1"/>
    </xf>
    <xf numFmtId="0" fontId="17" fillId="2" borderId="0" xfId="0" applyFont="1" applyFill="1" applyAlignment="1">
      <alignment horizontal="left" wrapText="1" indent="1"/>
    </xf>
    <xf numFmtId="0" fontId="10" fillId="2" borderId="0" xfId="0" applyFont="1" applyFill="1" applyAlignment="1">
      <alignment horizontal="left" wrapText="1" indent="4"/>
    </xf>
    <xf numFmtId="0" fontId="10" fillId="2" borderId="0" xfId="0" applyFont="1" applyFill="1" applyAlignment="1">
      <alignment horizontal="center" wrapText="1"/>
    </xf>
    <xf numFmtId="176" fontId="10" fillId="2" borderId="0" xfId="0" applyNumberFormat="1" applyFont="1" applyFill="1" applyAlignment="1">
      <alignment horizontal="center" wrapText="1"/>
    </xf>
    <xf numFmtId="0" fontId="10" fillId="2" borderId="3" xfId="0" applyFont="1" applyFill="1" applyBorder="1" applyAlignment="1">
      <alignment wrapText="1"/>
    </xf>
    <xf numFmtId="0" fontId="9" fillId="2" borderId="5" xfId="0" applyFont="1" applyFill="1" applyBorder="1" applyAlignment="1">
      <alignment vertical="center" wrapText="1"/>
    </xf>
    <xf numFmtId="0" fontId="9" fillId="2" borderId="6" xfId="0" applyFont="1" applyFill="1" applyBorder="1" applyAlignment="1">
      <alignment vertical="center" wrapText="1"/>
    </xf>
    <xf numFmtId="0" fontId="10" fillId="2" borderId="5" xfId="0" applyFont="1" applyFill="1" applyBorder="1" applyAlignment="1">
      <alignment horizontal="left" vertical="center" wrapText="1" indent="1"/>
    </xf>
    <xf numFmtId="0" fontId="10" fillId="2" borderId="10" xfId="0" applyFont="1" applyFill="1" applyBorder="1" applyAlignment="1">
      <alignment horizontal="left" vertical="center" wrapText="1" indent="1"/>
    </xf>
    <xf numFmtId="0" fontId="9" fillId="2" borderId="13" xfId="0" applyFont="1" applyFill="1" applyBorder="1" applyAlignment="1">
      <alignment horizontal="left" vertical="center" wrapText="1" indent="1"/>
    </xf>
    <xf numFmtId="0" fontId="10" fillId="2" borderId="19" xfId="0" applyFont="1" applyFill="1" applyBorder="1" applyAlignment="1">
      <alignment horizontal="left" vertical="center" wrapText="1" indent="1"/>
    </xf>
    <xf numFmtId="0" fontId="9" fillId="2" borderId="7" xfId="0" applyFont="1" applyFill="1" applyBorder="1" applyAlignment="1">
      <alignment vertical="center" wrapText="1"/>
    </xf>
    <xf numFmtId="0" fontId="9" fillId="2" borderId="0" xfId="0" applyFont="1" applyFill="1" applyAlignment="1">
      <alignment vertical="center" wrapText="1"/>
    </xf>
    <xf numFmtId="0" fontId="10" fillId="2" borderId="19" xfId="0" applyFont="1" applyFill="1" applyBorder="1" applyAlignment="1">
      <alignment horizontal="left" vertical="center" wrapText="1"/>
    </xf>
    <xf numFmtId="0" fontId="9" fillId="2" borderId="3" xfId="0" applyFont="1" applyFill="1" applyBorder="1" applyAlignment="1">
      <alignment wrapText="1"/>
    </xf>
    <xf numFmtId="0" fontId="10" fillId="2" borderId="0" xfId="0" applyFont="1" applyFill="1" applyAlignment="1">
      <alignment horizontal="left" vertical="center" wrapText="1" indent="1"/>
    </xf>
    <xf numFmtId="178" fontId="10" fillId="2" borderId="0" xfId="0" applyNumberFormat="1" applyFont="1" applyFill="1" applyAlignment="1">
      <alignment wrapText="1"/>
    </xf>
    <xf numFmtId="165" fontId="10" fillId="2" borderId="7" xfId="0" applyNumberFormat="1" applyFont="1" applyFill="1" applyBorder="1" applyAlignment="1">
      <alignment wrapText="1"/>
    </xf>
    <xf numFmtId="37" fontId="10" fillId="2" borderId="7" xfId="0" applyNumberFormat="1" applyFont="1" applyFill="1" applyBorder="1" applyAlignment="1">
      <alignment wrapText="1"/>
    </xf>
    <xf numFmtId="37" fontId="10" fillId="2" borderId="0" xfId="0" applyNumberFormat="1" applyFont="1" applyFill="1" applyAlignment="1">
      <alignment wrapText="1"/>
    </xf>
    <xf numFmtId="37" fontId="10" fillId="2" borderId="5" xfId="0" applyNumberFormat="1" applyFont="1" applyFill="1" applyBorder="1" applyAlignment="1">
      <alignment wrapText="1"/>
    </xf>
    <xf numFmtId="0" fontId="6" fillId="0" borderId="0" xfId="0" applyFont="1" applyAlignment="1">
      <alignment vertical="top" wrapText="1" indent="6"/>
    </xf>
    <xf numFmtId="0" fontId="10" fillId="2" borderId="0" xfId="0" applyFont="1" applyFill="1" applyAlignment="1">
      <alignment vertical="top" wrapText="1"/>
    </xf>
    <xf numFmtId="0" fontId="10" fillId="2" borderId="18" xfId="0" applyFont="1" applyFill="1" applyBorder="1" applyAlignment="1">
      <alignment horizontal="left" wrapText="1" indent="1"/>
    </xf>
    <xf numFmtId="0" fontId="10" fillId="2" borderId="0" xfId="0" quotePrefix="1" applyFont="1" applyFill="1" applyAlignment="1">
      <alignment horizontal="left" vertical="center" wrapText="1" indent="1"/>
    </xf>
    <xf numFmtId="0" fontId="10" fillId="2" borderId="0" xfId="7" applyFont="1" applyFill="1" applyAlignment="1">
      <alignment wrapText="1"/>
    </xf>
    <xf numFmtId="0" fontId="10" fillId="0" borderId="16" xfId="0" applyFont="1" applyBorder="1" applyAlignment="1">
      <alignment wrapText="1"/>
    </xf>
    <xf numFmtId="0" fontId="10" fillId="0" borderId="0" xfId="0" applyFont="1" applyAlignment="1">
      <alignment wrapText="1"/>
    </xf>
    <xf numFmtId="165" fontId="10" fillId="2" borderId="6" xfId="0" applyNumberFormat="1" applyFont="1" applyFill="1" applyBorder="1" applyAlignment="1">
      <alignment wrapText="1"/>
    </xf>
    <xf numFmtId="0" fontId="10" fillId="0" borderId="0" xfId="0" applyFont="1" applyAlignment="1">
      <alignment horizontal="right" wrapText="1"/>
    </xf>
    <xf numFmtId="0" fontId="0" fillId="0" borderId="0" xfId="0" applyAlignment="1">
      <alignment vertical="top"/>
    </xf>
    <xf numFmtId="0" fontId="15" fillId="2" borderId="0" xfId="0" applyFont="1" applyFill="1" applyAlignment="1">
      <alignment horizontal="left" vertical="top" wrapText="1"/>
    </xf>
    <xf numFmtId="0" fontId="9" fillId="2" borderId="0" xfId="0" applyFont="1" applyFill="1" applyAlignment="1">
      <alignment vertical="top" wrapText="1"/>
    </xf>
    <xf numFmtId="0" fontId="9" fillId="2" borderId="0" xfId="0" applyFont="1" applyFill="1" applyAlignment="1">
      <alignment horizontal="right" vertical="top" wrapText="1"/>
    </xf>
    <xf numFmtId="0" fontId="9" fillId="2" borderId="0" xfId="0" applyFont="1" applyFill="1" applyAlignment="1">
      <alignment horizontal="center" vertical="top" wrapText="1"/>
    </xf>
    <xf numFmtId="178" fontId="10" fillId="2" borderId="0" xfId="0" applyNumberFormat="1" applyFont="1" applyFill="1" applyAlignment="1">
      <alignment horizontal="right" wrapText="1"/>
    </xf>
    <xf numFmtId="0" fontId="9" fillId="2" borderId="23" xfId="0" applyFont="1" applyFill="1" applyBorder="1" applyAlignment="1">
      <alignment vertical="center" wrapText="1"/>
    </xf>
    <xf numFmtId="173" fontId="10" fillId="0" borderId="0" xfId="0" applyNumberFormat="1" applyFont="1" applyAlignment="1">
      <alignment horizontal="right" wrapText="1"/>
    </xf>
    <xf numFmtId="5" fontId="10" fillId="2" borderId="7" xfId="0" applyNumberFormat="1" applyFont="1" applyFill="1" applyBorder="1"/>
    <xf numFmtId="5" fontId="10" fillId="2" borderId="5" xfId="0" applyNumberFormat="1" applyFont="1" applyFill="1" applyBorder="1"/>
    <xf numFmtId="5" fontId="10" fillId="2" borderId="6" xfId="0" applyNumberFormat="1" applyFont="1" applyFill="1" applyBorder="1"/>
    <xf numFmtId="5" fontId="10" fillId="2" borderId="0" xfId="0" applyNumberFormat="1" applyFont="1" applyFill="1"/>
    <xf numFmtId="5" fontId="9" fillId="2" borderId="11" xfId="0" applyNumberFormat="1" applyFont="1" applyFill="1" applyBorder="1"/>
    <xf numFmtId="5" fontId="9" fillId="2" borderId="13" xfId="0" applyNumberFormat="1" applyFont="1" applyFill="1" applyBorder="1"/>
    <xf numFmtId="5" fontId="9" fillId="2" borderId="12" xfId="0" applyNumberFormat="1" applyFont="1" applyFill="1" applyBorder="1"/>
    <xf numFmtId="5" fontId="9" fillId="2" borderId="14" xfId="0" applyNumberFormat="1" applyFont="1" applyFill="1" applyBorder="1"/>
    <xf numFmtId="5" fontId="9" fillId="2" borderId="21" xfId="0" applyNumberFormat="1" applyFont="1" applyFill="1" applyBorder="1"/>
    <xf numFmtId="5" fontId="9" fillId="2" borderId="15" xfId="0" applyNumberFormat="1" applyFont="1" applyFill="1" applyBorder="1"/>
    <xf numFmtId="37" fontId="10" fillId="2" borderId="0" xfId="0" applyNumberFormat="1" applyFont="1" applyFill="1"/>
    <xf numFmtId="5" fontId="10" fillId="2" borderId="7" xfId="0" applyNumberFormat="1" applyFont="1" applyFill="1" applyBorder="1" applyAlignment="1">
      <alignment horizontal="right"/>
    </xf>
    <xf numFmtId="5" fontId="10" fillId="2" borderId="0" xfId="0" applyNumberFormat="1" applyFont="1" applyFill="1" applyAlignment="1">
      <alignment horizontal="right"/>
    </xf>
    <xf numFmtId="5" fontId="10" fillId="2" borderId="5" xfId="0" applyNumberFormat="1" applyFont="1" applyFill="1" applyBorder="1" applyAlignment="1">
      <alignment horizontal="right"/>
    </xf>
    <xf numFmtId="5" fontId="9" fillId="2" borderId="12" xfId="0" applyNumberFormat="1" applyFont="1" applyFill="1" applyBorder="1" applyAlignment="1">
      <alignment horizontal="right"/>
    </xf>
    <xf numFmtId="37" fontId="10" fillId="2" borderId="7" xfId="0" applyNumberFormat="1" applyFont="1" applyFill="1" applyBorder="1" applyAlignment="1">
      <alignment horizontal="right"/>
    </xf>
    <xf numFmtId="37" fontId="10" fillId="2" borderId="6" xfId="0" applyNumberFormat="1" applyFont="1" applyFill="1" applyBorder="1" applyAlignment="1">
      <alignment horizontal="right"/>
    </xf>
    <xf numFmtId="37" fontId="10" fillId="2" borderId="0" xfId="0" applyNumberFormat="1" applyFont="1" applyFill="1" applyAlignment="1">
      <alignment horizontal="right"/>
    </xf>
    <xf numFmtId="37" fontId="10" fillId="2" borderId="5" xfId="0" applyNumberFormat="1" applyFont="1" applyFill="1" applyBorder="1" applyAlignment="1">
      <alignment horizontal="right"/>
    </xf>
    <xf numFmtId="37" fontId="10" fillId="2" borderId="8" xfId="0" applyNumberFormat="1" applyFont="1" applyFill="1" applyBorder="1" applyAlignment="1">
      <alignment horizontal="right"/>
    </xf>
    <xf numFmtId="37" fontId="10" fillId="2" borderId="10" xfId="0" applyNumberFormat="1" applyFont="1" applyFill="1" applyBorder="1" applyAlignment="1">
      <alignment horizontal="right"/>
    </xf>
    <xf numFmtId="37" fontId="10" fillId="2" borderId="9" xfId="0" applyNumberFormat="1" applyFont="1" applyFill="1" applyBorder="1" applyAlignment="1">
      <alignment horizontal="right"/>
    </xf>
    <xf numFmtId="37" fontId="9" fillId="2" borderId="11" xfId="0" applyNumberFormat="1" applyFont="1" applyFill="1" applyBorder="1" applyAlignment="1">
      <alignment horizontal="right"/>
    </xf>
    <xf numFmtId="37" fontId="9" fillId="2" borderId="12" xfId="0" applyNumberFormat="1" applyFont="1" applyFill="1" applyBorder="1" applyAlignment="1">
      <alignment horizontal="right"/>
    </xf>
    <xf numFmtId="37" fontId="9" fillId="2" borderId="13" xfId="0" applyNumberFormat="1" applyFont="1" applyFill="1" applyBorder="1" applyAlignment="1">
      <alignment horizontal="right"/>
    </xf>
    <xf numFmtId="37" fontId="10" fillId="2" borderId="17" xfId="0" applyNumberFormat="1" applyFont="1" applyFill="1" applyBorder="1" applyAlignment="1">
      <alignment wrapText="1"/>
    </xf>
    <xf numFmtId="37" fontId="10" fillId="2" borderId="19" xfId="0" applyNumberFormat="1" applyFont="1" applyFill="1" applyBorder="1" applyAlignment="1">
      <alignment wrapText="1"/>
    </xf>
    <xf numFmtId="37" fontId="10" fillId="2" borderId="6" xfId="0" applyNumberFormat="1" applyFont="1" applyFill="1" applyBorder="1" applyAlignment="1">
      <alignment wrapText="1"/>
    </xf>
    <xf numFmtId="37" fontId="10" fillId="2" borderId="18" xfId="0" applyNumberFormat="1" applyFont="1" applyFill="1" applyBorder="1" applyAlignment="1">
      <alignment wrapText="1"/>
    </xf>
    <xf numFmtId="0" fontId="10" fillId="2" borderId="0" xfId="0" applyFont="1" applyFill="1"/>
    <xf numFmtId="0" fontId="10" fillId="2" borderId="0" xfId="0" applyFont="1" applyFill="1" applyAlignment="1">
      <alignment horizontal="right"/>
    </xf>
    <xf numFmtId="0" fontId="9" fillId="2" borderId="0" xfId="0" applyFont="1" applyFill="1" applyAlignment="1">
      <alignment horizontal="right"/>
    </xf>
    <xf numFmtId="7" fontId="10" fillId="2" borderId="0" xfId="0" applyNumberFormat="1" applyFont="1" applyFill="1" applyAlignment="1">
      <alignment horizontal="right"/>
    </xf>
    <xf numFmtId="7" fontId="9" fillId="2" borderId="0" xfId="0" applyNumberFormat="1" applyFont="1" applyFill="1" applyAlignment="1">
      <alignment horizontal="right"/>
    </xf>
    <xf numFmtId="167" fontId="10" fillId="2" borderId="0" xfId="0" applyNumberFormat="1" applyFont="1" applyFill="1"/>
    <xf numFmtId="41" fontId="10" fillId="2" borderId="0" xfId="0" applyNumberFormat="1" applyFont="1" applyFill="1" applyAlignment="1">
      <alignment horizontal="right"/>
    </xf>
    <xf numFmtId="5" fontId="10" fillId="0" borderId="0" xfId="0" applyNumberFormat="1" applyFont="1"/>
    <xf numFmtId="5" fontId="9" fillId="2" borderId="15" xfId="0" applyNumberFormat="1" applyFont="1" applyFill="1" applyBorder="1" applyAlignment="1">
      <alignment horizontal="right"/>
    </xf>
    <xf numFmtId="37" fontId="10" fillId="0" borderId="9" xfId="0" applyNumberFormat="1" applyFont="1" applyBorder="1"/>
    <xf numFmtId="37" fontId="10" fillId="2" borderId="9" xfId="0" applyNumberFormat="1" applyFont="1" applyFill="1" applyBorder="1"/>
    <xf numFmtId="37" fontId="9" fillId="2" borderId="12" xfId="0" applyNumberFormat="1" applyFont="1" applyFill="1" applyBorder="1"/>
    <xf numFmtId="37" fontId="10" fillId="0" borderId="18" xfId="0" applyNumberFormat="1" applyFont="1" applyBorder="1"/>
    <xf numFmtId="37" fontId="10" fillId="2" borderId="18" xfId="0" applyNumberFormat="1" applyFont="1" applyFill="1" applyBorder="1"/>
    <xf numFmtId="37" fontId="10" fillId="2" borderId="18" xfId="0" applyNumberFormat="1" applyFont="1" applyFill="1" applyBorder="1" applyAlignment="1">
      <alignment horizontal="right"/>
    </xf>
    <xf numFmtId="37" fontId="10" fillId="0" borderId="0" xfId="0" applyNumberFormat="1" applyFont="1"/>
    <xf numFmtId="37" fontId="9" fillId="2" borderId="18" xfId="0" applyNumberFormat="1" applyFont="1" applyFill="1" applyBorder="1" applyAlignment="1">
      <alignment horizontal="right"/>
    </xf>
    <xf numFmtId="170" fontId="10" fillId="0" borderId="0" xfId="0" applyNumberFormat="1" applyFont="1" applyAlignment="1">
      <alignment horizontal="right"/>
    </xf>
    <xf numFmtId="170" fontId="10" fillId="2" borderId="0" xfId="0" applyNumberFormat="1" applyFont="1" applyFill="1" applyAlignment="1">
      <alignment horizontal="right"/>
    </xf>
    <xf numFmtId="170" fontId="10" fillId="2" borderId="0" xfId="0" applyNumberFormat="1" applyFont="1" applyFill="1"/>
    <xf numFmtId="172" fontId="9" fillId="2" borderId="0" xfId="0" applyNumberFormat="1" applyFont="1" applyFill="1"/>
    <xf numFmtId="172" fontId="10" fillId="2" borderId="0" xfId="0" applyNumberFormat="1" applyFont="1" applyFill="1"/>
    <xf numFmtId="0" fontId="11" fillId="2" borderId="0" xfId="0" applyFont="1" applyFill="1" applyAlignment="1">
      <alignment horizontal="left"/>
    </xf>
    <xf numFmtId="168" fontId="10" fillId="2" borderId="0" xfId="0" applyNumberFormat="1" applyFont="1" applyFill="1" applyAlignment="1">
      <alignment horizontal="right" vertical="center"/>
    </xf>
    <xf numFmtId="173" fontId="10" fillId="2" borderId="0" xfId="0" applyNumberFormat="1" applyFont="1" applyFill="1" applyAlignment="1">
      <alignment horizontal="right" vertical="center"/>
    </xf>
    <xf numFmtId="0" fontId="10" fillId="2" borderId="0" xfId="0" applyFont="1" applyFill="1" applyAlignment="1">
      <alignment horizontal="right" vertical="center"/>
    </xf>
    <xf numFmtId="173" fontId="10" fillId="2" borderId="9" xfId="0" applyNumberFormat="1" applyFont="1" applyFill="1" applyBorder="1" applyAlignment="1">
      <alignment horizontal="right" vertical="center"/>
    </xf>
    <xf numFmtId="0" fontId="10" fillId="2" borderId="0" xfId="0" applyFont="1" applyFill="1" applyAlignment="1">
      <alignment vertical="center"/>
    </xf>
    <xf numFmtId="168" fontId="9" fillId="2" borderId="0" xfId="0" applyNumberFormat="1" applyFont="1" applyFill="1" applyAlignment="1">
      <alignment horizontal="right" vertical="center"/>
    </xf>
    <xf numFmtId="173" fontId="9" fillId="2" borderId="15" xfId="0" applyNumberFormat="1" applyFont="1" applyFill="1" applyBorder="1" applyAlignment="1">
      <alignment horizontal="right" vertical="center"/>
    </xf>
    <xf numFmtId="0" fontId="9" fillId="2" borderId="0" xfId="0" applyFont="1" applyFill="1" applyAlignment="1">
      <alignment horizontal="right" vertical="center"/>
    </xf>
    <xf numFmtId="15" fontId="9" fillId="2" borderId="0" xfId="0" applyNumberFormat="1" applyFont="1" applyFill="1" applyAlignment="1">
      <alignment horizontal="right" vertical="center"/>
    </xf>
    <xf numFmtId="9" fontId="10" fillId="2" borderId="0" xfId="0" applyNumberFormat="1" applyFont="1" applyFill="1" applyAlignment="1">
      <alignment horizontal="right" vertical="center"/>
    </xf>
    <xf numFmtId="173" fontId="9" fillId="2" borderId="0" xfId="0" applyNumberFormat="1" applyFont="1" applyFill="1" applyAlignment="1">
      <alignment horizontal="right" vertical="center"/>
    </xf>
    <xf numFmtId="0" fontId="10" fillId="2" borderId="16" xfId="0" applyFont="1" applyFill="1" applyBorder="1" applyAlignment="1">
      <alignment horizontal="right" vertical="center"/>
    </xf>
    <xf numFmtId="173" fontId="10" fillId="0" borderId="16" xfId="0" applyNumberFormat="1" applyFont="1" applyBorder="1" applyAlignment="1">
      <alignment horizontal="right"/>
    </xf>
    <xf numFmtId="173" fontId="10" fillId="2" borderId="16" xfId="0" applyNumberFormat="1" applyFont="1" applyFill="1" applyBorder="1" applyAlignment="1">
      <alignment horizontal="right" vertical="center"/>
    </xf>
    <xf numFmtId="0" fontId="10" fillId="2" borderId="16" xfId="0" applyFont="1" applyFill="1" applyBorder="1" applyAlignment="1">
      <alignment vertical="center"/>
    </xf>
    <xf numFmtId="5" fontId="10" fillId="2" borderId="0" xfId="0" applyNumberFormat="1" applyFont="1" applyFill="1" applyAlignment="1">
      <alignment horizontal="right" vertical="center"/>
    </xf>
    <xf numFmtId="5" fontId="9" fillId="2" borderId="15" xfId="0" applyNumberFormat="1" applyFont="1" applyFill="1" applyBorder="1" applyAlignment="1">
      <alignment horizontal="right" vertical="center"/>
    </xf>
    <xf numFmtId="37" fontId="10" fillId="2" borderId="9" xfId="0" applyNumberFormat="1" applyFont="1" applyFill="1" applyBorder="1" applyAlignment="1">
      <alignment horizontal="right" vertical="center"/>
    </xf>
    <xf numFmtId="37" fontId="10" fillId="2" borderId="0" xfId="0" applyNumberFormat="1" applyFont="1" applyFill="1" applyAlignment="1">
      <alignment horizontal="right" vertical="center"/>
    </xf>
    <xf numFmtId="181" fontId="10" fillId="0" borderId="16" xfId="0" applyNumberFormat="1" applyFont="1" applyBorder="1"/>
    <xf numFmtId="181" fontId="10" fillId="2" borderId="0" xfId="0" applyNumberFormat="1" applyFont="1" applyFill="1" applyAlignment="1">
      <alignment vertical="center"/>
    </xf>
    <xf numFmtId="181" fontId="10" fillId="2" borderId="16" xfId="0" applyNumberFormat="1" applyFont="1" applyFill="1" applyBorder="1" applyAlignment="1">
      <alignment horizontal="right" vertical="center"/>
    </xf>
    <xf numFmtId="181" fontId="10" fillId="2" borderId="16" xfId="0" applyNumberFormat="1" applyFont="1" applyFill="1" applyBorder="1" applyAlignment="1">
      <alignment vertical="center"/>
    </xf>
    <xf numFmtId="181" fontId="10" fillId="2" borderId="0" xfId="0" applyNumberFormat="1" applyFont="1" applyFill="1" applyAlignment="1">
      <alignment horizontal="right" vertical="center"/>
    </xf>
    <xf numFmtId="5" fontId="10" fillId="0" borderId="0" xfId="7" applyNumberFormat="1" applyFont="1" applyAlignment="1">
      <alignment horizontal="right" vertical="center"/>
    </xf>
    <xf numFmtId="5" fontId="10" fillId="2" borderId="0" xfId="7" applyNumberFormat="1" applyFont="1" applyFill="1" applyAlignment="1">
      <alignment horizontal="right" vertical="center"/>
    </xf>
    <xf numFmtId="5" fontId="10" fillId="0" borderId="0" xfId="0" applyNumberFormat="1" applyFont="1" applyAlignment="1">
      <alignment horizontal="right" vertical="center"/>
    </xf>
    <xf numFmtId="0" fontId="10" fillId="2" borderId="7" xfId="0" applyFont="1" applyFill="1" applyBorder="1" applyAlignment="1">
      <alignment horizontal="right"/>
    </xf>
    <xf numFmtId="0" fontId="10" fillId="2" borderId="5" xfId="0" applyFont="1" applyFill="1" applyBorder="1" applyAlignment="1">
      <alignment horizontal="right"/>
    </xf>
    <xf numFmtId="0" fontId="10" fillId="2" borderId="6" xfId="0" applyFont="1" applyFill="1" applyBorder="1" applyAlignment="1">
      <alignment horizontal="right"/>
    </xf>
    <xf numFmtId="0" fontId="10" fillId="2" borderId="16" xfId="0" applyFont="1" applyFill="1" applyBorder="1"/>
    <xf numFmtId="5" fontId="9" fillId="2" borderId="14" xfId="0" applyNumberFormat="1" applyFont="1" applyFill="1" applyBorder="1" applyAlignment="1">
      <alignment horizontal="right"/>
    </xf>
    <xf numFmtId="5" fontId="9" fillId="2" borderId="21" xfId="0" applyNumberFormat="1" applyFont="1" applyFill="1" applyBorder="1" applyAlignment="1">
      <alignment horizontal="right"/>
    </xf>
    <xf numFmtId="5" fontId="10" fillId="0" borderId="0" xfId="0" applyNumberFormat="1" applyFont="1" applyAlignment="1">
      <alignment horizontal="right"/>
    </xf>
    <xf numFmtId="5" fontId="9" fillId="2" borderId="0" xfId="0" applyNumberFormat="1" applyFont="1" applyFill="1" applyAlignment="1">
      <alignment horizontal="right"/>
    </xf>
    <xf numFmtId="5" fontId="10" fillId="3" borderId="0" xfId="0" applyNumberFormat="1" applyFont="1" applyFill="1" applyAlignment="1">
      <alignment horizontal="right"/>
    </xf>
    <xf numFmtId="37" fontId="10" fillId="0" borderId="0" xfId="0" applyNumberFormat="1" applyFont="1" applyAlignment="1">
      <alignment horizontal="right"/>
    </xf>
    <xf numFmtId="37" fontId="10" fillId="0" borderId="9" xfId="0" applyNumberFormat="1" applyFont="1" applyBorder="1" applyAlignment="1">
      <alignment horizontal="right"/>
    </xf>
    <xf numFmtId="173" fontId="10" fillId="2" borderId="0" xfId="0" applyNumberFormat="1" applyFont="1" applyFill="1" applyAlignment="1">
      <alignment horizontal="right"/>
    </xf>
    <xf numFmtId="0" fontId="9" fillId="2" borderId="0" xfId="0" applyFont="1" applyFill="1"/>
    <xf numFmtId="5" fontId="24" fillId="0" borderId="39" xfId="6" applyNumberFormat="1" applyFont="1" applyBorder="1" applyAlignment="1"/>
    <xf numFmtId="173" fontId="9" fillId="2" borderId="0" xfId="0" applyNumberFormat="1" applyFont="1" applyFill="1" applyAlignment="1">
      <alignment horizontal="right"/>
    </xf>
    <xf numFmtId="179" fontId="0" fillId="0" borderId="0" xfId="6" applyNumberFormat="1" applyFont="1" applyAlignment="1">
      <alignment vertical="center"/>
    </xf>
    <xf numFmtId="0" fontId="0" fillId="0" borderId="0" xfId="0" applyAlignment="1">
      <alignment vertical="center"/>
    </xf>
    <xf numFmtId="0" fontId="10" fillId="2" borderId="0" xfId="0" applyFont="1" applyFill="1" applyAlignment="1">
      <alignment horizontal="center"/>
    </xf>
    <xf numFmtId="183" fontId="23" fillId="0" borderId="0" xfId="0" applyNumberFormat="1" applyFont="1" applyAlignment="1">
      <alignment vertical="center"/>
    </xf>
    <xf numFmtId="183" fontId="0" fillId="0" borderId="0" xfId="0" applyNumberFormat="1" applyAlignment="1">
      <alignment vertical="center"/>
    </xf>
    <xf numFmtId="183" fontId="10" fillId="2" borderId="0" xfId="0" applyNumberFormat="1" applyFont="1" applyFill="1" applyAlignment="1">
      <alignment horizontal="center"/>
    </xf>
    <xf numFmtId="0" fontId="9" fillId="2" borderId="6" xfId="0" applyFont="1" applyFill="1" applyBorder="1" applyAlignment="1">
      <alignment horizontal="right" vertical="center"/>
    </xf>
    <xf numFmtId="0" fontId="10" fillId="3" borderId="19" xfId="0" applyFont="1" applyFill="1" applyBorder="1" applyAlignment="1">
      <alignment horizontal="right"/>
    </xf>
    <xf numFmtId="0" fontId="10" fillId="2" borderId="17" xfId="0" applyFont="1" applyFill="1" applyBorder="1" applyAlignment="1">
      <alignment horizontal="right"/>
    </xf>
    <xf numFmtId="0" fontId="10" fillId="2" borderId="18" xfId="0" applyFont="1" applyFill="1" applyBorder="1" applyAlignment="1">
      <alignment horizontal="right"/>
    </xf>
    <xf numFmtId="0" fontId="10" fillId="2" borderId="19" xfId="0" applyFont="1" applyFill="1" applyBorder="1" applyAlignment="1">
      <alignment horizontal="right"/>
    </xf>
    <xf numFmtId="0" fontId="10" fillId="3" borderId="5" xfId="0" applyFont="1" applyFill="1" applyBorder="1" applyAlignment="1">
      <alignment horizontal="right"/>
    </xf>
    <xf numFmtId="173" fontId="9" fillId="2" borderId="25" xfId="0" applyNumberFormat="1" applyFont="1" applyFill="1" applyBorder="1" applyAlignment="1">
      <alignment horizontal="right" vertical="center"/>
    </xf>
    <xf numFmtId="173" fontId="9" fillId="2" borderId="26" xfId="0" applyNumberFormat="1" applyFont="1" applyFill="1" applyBorder="1" applyAlignment="1">
      <alignment horizontal="right" vertical="center"/>
    </xf>
    <xf numFmtId="5" fontId="10" fillId="2" borderId="6" xfId="0" applyNumberFormat="1" applyFont="1" applyFill="1" applyBorder="1" applyAlignment="1">
      <alignment horizontal="right" vertical="center"/>
    </xf>
    <xf numFmtId="5" fontId="9" fillId="2" borderId="6" xfId="0" applyNumberFormat="1" applyFont="1" applyFill="1" applyBorder="1" applyAlignment="1">
      <alignment horizontal="right" vertical="center"/>
    </xf>
    <xf numFmtId="5" fontId="9" fillId="2" borderId="7" xfId="0" applyNumberFormat="1" applyFont="1" applyFill="1" applyBorder="1" applyAlignment="1">
      <alignment horizontal="right"/>
    </xf>
    <xf numFmtId="5" fontId="9" fillId="2" borderId="5" xfId="0" applyNumberFormat="1" applyFont="1" applyFill="1" applyBorder="1" applyAlignment="1">
      <alignment horizontal="right"/>
    </xf>
    <xf numFmtId="5" fontId="9" fillId="2" borderId="21" xfId="0" applyNumberFormat="1" applyFont="1" applyFill="1" applyBorder="1" applyAlignment="1">
      <alignment horizontal="right" vertical="center"/>
    </xf>
    <xf numFmtId="5" fontId="9" fillId="2" borderId="22" xfId="0" applyNumberFormat="1" applyFont="1" applyFill="1" applyBorder="1" applyAlignment="1">
      <alignment horizontal="right" vertical="center"/>
    </xf>
    <xf numFmtId="5" fontId="9" fillId="2" borderId="23" xfId="0" applyNumberFormat="1" applyFont="1" applyFill="1" applyBorder="1" applyAlignment="1">
      <alignment horizontal="right" vertical="center"/>
    </xf>
    <xf numFmtId="5" fontId="9" fillId="2" borderId="16" xfId="0" applyNumberFormat="1" applyFont="1" applyFill="1" applyBorder="1" applyAlignment="1">
      <alignment horizontal="right" vertical="center"/>
    </xf>
    <xf numFmtId="37" fontId="10" fillId="2" borderId="6" xfId="0" applyNumberFormat="1" applyFont="1" applyFill="1" applyBorder="1" applyAlignment="1">
      <alignment horizontal="right" vertical="center"/>
    </xf>
    <xf numFmtId="183" fontId="10" fillId="2" borderId="6" xfId="0" applyNumberFormat="1" applyFont="1" applyFill="1" applyBorder="1" applyAlignment="1">
      <alignment horizontal="right" vertical="center"/>
    </xf>
    <xf numFmtId="5" fontId="9" fillId="2" borderId="11" xfId="0" applyNumberFormat="1" applyFont="1" applyFill="1" applyBorder="1" applyAlignment="1">
      <alignment horizontal="right"/>
    </xf>
    <xf numFmtId="5" fontId="9" fillId="2" borderId="13" xfId="0" applyNumberFormat="1" applyFont="1" applyFill="1" applyBorder="1" applyAlignment="1">
      <alignment horizontal="right"/>
    </xf>
    <xf numFmtId="5" fontId="10" fillId="2" borderId="17" xfId="0" applyNumberFormat="1" applyFont="1" applyFill="1" applyBorder="1" applyAlignment="1">
      <alignment horizontal="right"/>
    </xf>
    <xf numFmtId="5" fontId="10" fillId="2" borderId="18" xfId="0" applyNumberFormat="1" applyFont="1" applyFill="1" applyBorder="1" applyAlignment="1">
      <alignment horizontal="right"/>
    </xf>
    <xf numFmtId="5" fontId="10" fillId="2" borderId="19" xfId="0" applyNumberFormat="1" applyFont="1" applyFill="1" applyBorder="1" applyAlignment="1">
      <alignment horizontal="right"/>
    </xf>
    <xf numFmtId="183" fontId="10" fillId="2" borderId="8" xfId="0" applyNumberFormat="1" applyFont="1" applyFill="1" applyBorder="1" applyAlignment="1">
      <alignment horizontal="right"/>
    </xf>
    <xf numFmtId="183" fontId="10" fillId="2" borderId="9" xfId="0" applyNumberFormat="1" applyFont="1" applyFill="1" applyBorder="1" applyAlignment="1">
      <alignment horizontal="right"/>
    </xf>
    <xf numFmtId="183" fontId="10" fillId="2" borderId="10" xfId="0" applyNumberFormat="1" applyFont="1" applyFill="1" applyBorder="1" applyAlignment="1">
      <alignment horizontal="right"/>
    </xf>
    <xf numFmtId="5" fontId="9" fillId="0" borderId="13" xfId="0" applyNumberFormat="1" applyFont="1" applyBorder="1" applyAlignment="1">
      <alignment horizontal="right"/>
    </xf>
    <xf numFmtId="173" fontId="9" fillId="2" borderId="1" xfId="0" applyNumberFormat="1" applyFont="1" applyFill="1" applyBorder="1" applyAlignment="1">
      <alignment horizontal="right" vertical="center"/>
    </xf>
    <xf numFmtId="0" fontId="9" fillId="2" borderId="21" xfId="0" applyFont="1" applyFill="1" applyBorder="1" applyAlignment="1">
      <alignment vertical="center" wrapText="1"/>
    </xf>
    <xf numFmtId="0" fontId="9" fillId="2" borderId="15" xfId="0" applyFont="1" applyFill="1" applyBorder="1" applyAlignment="1">
      <alignment vertical="center" wrapText="1"/>
    </xf>
    <xf numFmtId="5" fontId="9" fillId="2" borderId="15" xfId="0" applyNumberFormat="1" applyFont="1" applyFill="1" applyBorder="1" applyAlignment="1">
      <alignment vertical="center"/>
    </xf>
    <xf numFmtId="5" fontId="9" fillId="0" borderId="15" xfId="0" applyNumberFormat="1" applyFont="1" applyBorder="1"/>
    <xf numFmtId="0" fontId="10" fillId="2" borderId="0" xfId="7" applyFont="1" applyFill="1" applyAlignment="1">
      <alignment horizontal="left" wrapText="1"/>
    </xf>
    <xf numFmtId="0" fontId="9" fillId="2" borderId="40" xfId="0" applyFont="1" applyFill="1" applyBorder="1" applyAlignment="1">
      <alignment vertical="center" wrapText="1"/>
    </xf>
    <xf numFmtId="0" fontId="9" fillId="2" borderId="40" xfId="0" applyFont="1" applyFill="1" applyBorder="1" applyAlignment="1">
      <alignment horizontal="center" vertical="center" wrapText="1"/>
    </xf>
    <xf numFmtId="0" fontId="9" fillId="2" borderId="40" xfId="0" applyFont="1" applyFill="1" applyBorder="1" applyAlignment="1">
      <alignment horizontal="right" vertical="center" wrapText="1"/>
    </xf>
    <xf numFmtId="173" fontId="10" fillId="3" borderId="0" xfId="0" applyNumberFormat="1" applyFont="1" applyFill="1" applyAlignment="1">
      <alignment horizontal="right" wrapText="1"/>
    </xf>
    <xf numFmtId="173" fontId="10" fillId="3" borderId="9" xfId="0" applyNumberFormat="1" applyFont="1" applyFill="1" applyBorder="1" applyAlignment="1">
      <alignment horizontal="right" wrapText="1"/>
    </xf>
    <xf numFmtId="173" fontId="9" fillId="3" borderId="15" xfId="0" applyNumberFormat="1" applyFont="1" applyFill="1" applyBorder="1" applyAlignment="1">
      <alignment horizontal="right" wrapText="1"/>
    </xf>
    <xf numFmtId="0" fontId="10" fillId="3" borderId="16" xfId="0" applyFont="1" applyFill="1" applyBorder="1" applyAlignment="1">
      <alignment wrapText="1"/>
    </xf>
    <xf numFmtId="0" fontId="10" fillId="3" borderId="0" xfId="0" applyFont="1" applyFill="1" applyAlignment="1">
      <alignment wrapText="1"/>
    </xf>
    <xf numFmtId="185" fontId="10" fillId="3" borderId="0" xfId="0" applyNumberFormat="1" applyFont="1" applyFill="1" applyAlignment="1">
      <alignment horizontal="right" wrapText="1"/>
    </xf>
    <xf numFmtId="167" fontId="9" fillId="2" borderId="0" xfId="0" applyNumberFormat="1" applyFont="1" applyFill="1"/>
    <xf numFmtId="5" fontId="9" fillId="0" borderId="15" xfId="0" applyNumberFormat="1" applyFont="1" applyBorder="1" applyAlignment="1">
      <alignment horizontal="right" vertical="center"/>
    </xf>
    <xf numFmtId="5" fontId="1" fillId="2" borderId="0" xfId="0" applyNumberFormat="1" applyFont="1" applyFill="1" applyAlignment="1">
      <alignment wrapText="1"/>
    </xf>
    <xf numFmtId="5" fontId="9" fillId="0" borderId="15" xfId="0" applyNumberFormat="1" applyFont="1" applyBorder="1" applyAlignment="1">
      <alignment horizontal="right"/>
    </xf>
    <xf numFmtId="5" fontId="10" fillId="2" borderId="0" xfId="0" applyNumberFormat="1" applyFont="1" applyFill="1" applyAlignment="1">
      <alignment wrapText="1"/>
    </xf>
    <xf numFmtId="0" fontId="10" fillId="0" borderId="0" xfId="0" applyFont="1" applyAlignment="1">
      <alignment horizontal="left" vertical="center" wrapText="1"/>
    </xf>
    <xf numFmtId="9" fontId="10" fillId="0" borderId="0" xfId="0" applyNumberFormat="1" applyFont="1" applyAlignment="1">
      <alignment horizontal="right" vertical="center"/>
    </xf>
    <xf numFmtId="175" fontId="10" fillId="0" borderId="0" xfId="0" applyNumberFormat="1" applyFont="1" applyAlignment="1">
      <alignment horizontal="right" vertical="center"/>
    </xf>
    <xf numFmtId="0" fontId="10" fillId="0" borderId="1" xfId="0" applyFont="1" applyBorder="1" applyAlignment="1">
      <alignment horizontal="left" vertical="center" wrapText="1"/>
    </xf>
    <xf numFmtId="9" fontId="10" fillId="0" borderId="1" xfId="0" applyNumberFormat="1" applyFont="1" applyBorder="1" applyAlignment="1">
      <alignment horizontal="right" vertical="center"/>
    </xf>
    <xf numFmtId="175" fontId="10" fillId="0" borderId="1" xfId="0" applyNumberFormat="1" applyFont="1" applyBorder="1" applyAlignment="1">
      <alignment horizontal="right" vertical="center"/>
    </xf>
    <xf numFmtId="0" fontId="9" fillId="0" borderId="24" xfId="0" applyFont="1" applyBorder="1" applyAlignment="1">
      <alignment horizontal="left" vertical="center" wrapText="1"/>
    </xf>
    <xf numFmtId="168" fontId="9" fillId="0" borderId="24" xfId="0" applyNumberFormat="1" applyFont="1" applyBorder="1" applyAlignment="1">
      <alignment horizontal="right" vertical="center"/>
    </xf>
    <xf numFmtId="175" fontId="9" fillId="0" borderId="24" xfId="0" applyNumberFormat="1" applyFont="1" applyBorder="1" applyAlignment="1">
      <alignment horizontal="right" vertical="center"/>
    </xf>
    <xf numFmtId="9" fontId="10" fillId="0" borderId="0" xfId="0" applyNumberFormat="1" applyFont="1" applyAlignment="1">
      <alignment vertical="center"/>
    </xf>
    <xf numFmtId="168" fontId="10" fillId="0" borderId="0" xfId="0" applyNumberFormat="1" applyFont="1" applyAlignment="1">
      <alignment vertical="center"/>
    </xf>
    <xf numFmtId="175" fontId="10" fillId="0" borderId="0" xfId="0" applyNumberFormat="1" applyFont="1" applyAlignment="1">
      <alignment vertical="center"/>
    </xf>
    <xf numFmtId="0" fontId="10" fillId="0" borderId="0" xfId="0" applyFont="1" applyAlignment="1">
      <alignment horizontal="right" vertical="center" wrapText="1"/>
    </xf>
    <xf numFmtId="168" fontId="10" fillId="0" borderId="0" xfId="0" applyNumberFormat="1" applyFont="1" applyAlignment="1">
      <alignment horizontal="right" vertical="center"/>
    </xf>
    <xf numFmtId="164" fontId="10" fillId="0" borderId="0" xfId="0" applyNumberFormat="1" applyFont="1" applyAlignment="1">
      <alignment horizontal="left" vertical="center" wrapText="1"/>
    </xf>
    <xf numFmtId="168" fontId="10" fillId="0" borderId="1" xfId="0" applyNumberFormat="1" applyFont="1" applyBorder="1" applyAlignment="1">
      <alignment horizontal="right" vertical="center"/>
    </xf>
    <xf numFmtId="164" fontId="10" fillId="0" borderId="1" xfId="0" applyNumberFormat="1" applyFont="1" applyBorder="1" applyAlignment="1">
      <alignment horizontal="left" vertical="center" wrapText="1"/>
    </xf>
    <xf numFmtId="0" fontId="9" fillId="0" borderId="24" xfId="0" applyFont="1" applyBorder="1" applyAlignment="1">
      <alignment vertical="center" wrapText="1"/>
    </xf>
    <xf numFmtId="165" fontId="10" fillId="0" borderId="0" xfId="0" applyNumberFormat="1" applyFont="1" applyAlignment="1">
      <alignment horizontal="right" wrapText="1"/>
    </xf>
    <xf numFmtId="184" fontId="10" fillId="0" borderId="0" xfId="0" applyNumberFormat="1" applyFont="1" applyAlignment="1">
      <alignment horizontal="right" wrapText="1"/>
    </xf>
    <xf numFmtId="184" fontId="10" fillId="0" borderId="9" xfId="0" applyNumberFormat="1" applyFont="1" applyBorder="1" applyAlignment="1">
      <alignment horizontal="right" wrapText="1"/>
    </xf>
    <xf numFmtId="173" fontId="10" fillId="0" borderId="9" xfId="0" applyNumberFormat="1" applyFont="1" applyBorder="1" applyAlignment="1">
      <alignment horizontal="right" wrapText="1"/>
    </xf>
    <xf numFmtId="165" fontId="9" fillId="0" borderId="15" xfId="0" applyNumberFormat="1" applyFont="1" applyBorder="1" applyAlignment="1">
      <alignment horizontal="right" wrapText="1"/>
    </xf>
    <xf numFmtId="173" fontId="9" fillId="0" borderId="15" xfId="0" applyNumberFormat="1" applyFont="1" applyBorder="1" applyAlignment="1">
      <alignment horizontal="right" wrapText="1"/>
    </xf>
    <xf numFmtId="0" fontId="12" fillId="0" borderId="16" xfId="0" applyFont="1" applyBorder="1" applyAlignment="1">
      <alignment wrapText="1"/>
    </xf>
    <xf numFmtId="0" fontId="12" fillId="0" borderId="0" xfId="0" applyFont="1" applyAlignment="1">
      <alignment wrapText="1"/>
    </xf>
    <xf numFmtId="185" fontId="10" fillId="0" borderId="0" xfId="0" applyNumberFormat="1" applyFont="1" applyAlignment="1">
      <alignment horizontal="right" wrapText="1"/>
    </xf>
    <xf numFmtId="175" fontId="9" fillId="2" borderId="0" xfId="0" applyNumberFormat="1" applyFont="1" applyFill="1" applyAlignment="1">
      <alignment horizontal="right" vertical="center"/>
    </xf>
    <xf numFmtId="179" fontId="10" fillId="2" borderId="0" xfId="6" applyNumberFormat="1" applyFont="1" applyFill="1" applyAlignment="1">
      <alignment wrapText="1"/>
    </xf>
    <xf numFmtId="37" fontId="10" fillId="0" borderId="10" xfId="0" applyNumberFormat="1" applyFont="1" applyBorder="1" applyAlignment="1">
      <alignment horizontal="right"/>
    </xf>
    <xf numFmtId="5" fontId="10" fillId="0" borderId="5" xfId="0" applyNumberFormat="1" applyFont="1" applyBorder="1" applyAlignment="1">
      <alignment horizontal="right"/>
    </xf>
    <xf numFmtId="5" fontId="10" fillId="0" borderId="19" xfId="0" applyNumberFormat="1" applyFont="1" applyBorder="1" applyAlignment="1">
      <alignment horizontal="right"/>
    </xf>
    <xf numFmtId="183" fontId="10" fillId="0" borderId="10" xfId="0" applyNumberFormat="1" applyFont="1" applyBorder="1" applyAlignment="1">
      <alignment horizontal="right"/>
    </xf>
    <xf numFmtId="0" fontId="9" fillId="2" borderId="41" xfId="0" applyFont="1" applyFill="1" applyBorder="1" applyAlignment="1">
      <alignment horizontal="center" wrapText="1"/>
    </xf>
    <xf numFmtId="37" fontId="10" fillId="0" borderId="34" xfId="6" applyNumberFormat="1" applyFont="1" applyFill="1" applyBorder="1" applyAlignment="1">
      <alignment horizontal="right"/>
    </xf>
    <xf numFmtId="173" fontId="9" fillId="3" borderId="0" xfId="0" applyNumberFormat="1" applyFont="1" applyFill="1" applyAlignment="1">
      <alignment horizontal="right" wrapText="1"/>
    </xf>
    <xf numFmtId="5" fontId="9" fillId="0" borderId="7" xfId="0" applyNumberFormat="1" applyFont="1" applyBorder="1" applyAlignment="1">
      <alignment horizontal="right"/>
    </xf>
    <xf numFmtId="5" fontId="9" fillId="0" borderId="14" xfId="0" applyNumberFormat="1" applyFont="1" applyBorder="1" applyAlignment="1">
      <alignment horizontal="right" vertical="center"/>
    </xf>
    <xf numFmtId="5" fontId="9" fillId="0" borderId="22" xfId="0" applyNumberFormat="1" applyFont="1" applyBorder="1" applyAlignment="1">
      <alignment horizontal="right" vertical="center"/>
    </xf>
    <xf numFmtId="173" fontId="9" fillId="0" borderId="25" xfId="0" applyNumberFormat="1" applyFont="1" applyBorder="1" applyAlignment="1">
      <alignment horizontal="right" vertical="center"/>
    </xf>
    <xf numFmtId="5" fontId="24" fillId="0" borderId="39" xfId="6" applyNumberFormat="1" applyFont="1" applyFill="1" applyBorder="1" applyAlignment="1"/>
    <xf numFmtId="179" fontId="0" fillId="0" borderId="0" xfId="6" applyNumberFormat="1" applyFont="1" applyFill="1" applyAlignment="1">
      <alignment vertical="center"/>
    </xf>
    <xf numFmtId="0" fontId="10" fillId="0" borderId="16" xfId="0" applyFont="1" applyBorder="1"/>
    <xf numFmtId="183" fontId="10" fillId="0" borderId="0" xfId="0" applyNumberFormat="1" applyFont="1" applyAlignment="1">
      <alignment horizontal="center"/>
    </xf>
    <xf numFmtId="0" fontId="10" fillId="0" borderId="0" xfId="0" applyFont="1" applyAlignment="1">
      <alignment horizontal="center"/>
    </xf>
    <xf numFmtId="37" fontId="9" fillId="0" borderId="12" xfId="0" applyNumberFormat="1" applyFont="1" applyBorder="1" applyAlignment="1">
      <alignment horizontal="right"/>
    </xf>
    <xf numFmtId="37" fontId="10" fillId="0" borderId="18" xfId="0" applyNumberFormat="1" applyFont="1" applyBorder="1" applyAlignment="1">
      <alignment wrapText="1"/>
    </xf>
    <xf numFmtId="37" fontId="10" fillId="0" borderId="0" xfId="0" applyNumberFormat="1" applyFont="1" applyAlignment="1">
      <alignment wrapText="1"/>
    </xf>
    <xf numFmtId="5" fontId="9" fillId="0" borderId="12" xfId="0" applyNumberFormat="1" applyFont="1" applyBorder="1"/>
    <xf numFmtId="0" fontId="9" fillId="0" borderId="0" xfId="0" applyFont="1" applyAlignment="1">
      <alignment wrapText="1"/>
    </xf>
    <xf numFmtId="167" fontId="10" fillId="0" borderId="0" xfId="0" applyNumberFormat="1" applyFont="1"/>
    <xf numFmtId="41" fontId="10" fillId="0" borderId="0" xfId="0" applyNumberFormat="1" applyFont="1" applyAlignment="1">
      <alignment horizontal="right"/>
    </xf>
    <xf numFmtId="37" fontId="9" fillId="0" borderId="12" xfId="0" applyNumberFormat="1" applyFont="1" applyBorder="1"/>
    <xf numFmtId="5" fontId="9" fillId="0" borderId="15" xfId="0" applyNumberFormat="1" applyFont="1" applyBorder="1" applyAlignment="1">
      <alignment vertical="center"/>
    </xf>
    <xf numFmtId="0" fontId="10" fillId="0" borderId="16" xfId="0" applyFont="1" applyBorder="1" applyAlignment="1">
      <alignment horizontal="right" wrapText="1"/>
    </xf>
    <xf numFmtId="166" fontId="9" fillId="0" borderId="0" xfId="0" applyNumberFormat="1" applyFont="1" applyAlignment="1">
      <alignment horizontal="right" wrapText="1"/>
    </xf>
    <xf numFmtId="37" fontId="10" fillId="0" borderId="18" xfId="0" applyNumberFormat="1" applyFont="1" applyBorder="1" applyAlignment="1">
      <alignment horizontal="right"/>
    </xf>
    <xf numFmtId="0" fontId="10" fillId="0" borderId="0" xfId="0" applyFont="1" applyAlignment="1">
      <alignment horizontal="left" wrapText="1"/>
    </xf>
    <xf numFmtId="172" fontId="9" fillId="0" borderId="0" xfId="0" applyNumberFormat="1" applyFont="1"/>
    <xf numFmtId="0" fontId="11" fillId="0" borderId="0" xfId="0" applyFont="1" applyAlignment="1">
      <alignment horizontal="left"/>
    </xf>
    <xf numFmtId="167" fontId="9" fillId="0" borderId="0" xfId="0" applyNumberFormat="1" applyFont="1"/>
    <xf numFmtId="0" fontId="10" fillId="0" borderId="0" xfId="0" applyFont="1" applyAlignment="1">
      <alignment horizontal="right" vertical="center"/>
    </xf>
    <xf numFmtId="37" fontId="10" fillId="0" borderId="27" xfId="6" applyNumberFormat="1" applyFont="1" applyFill="1" applyBorder="1" applyAlignment="1">
      <alignment horizontal="right"/>
    </xf>
    <xf numFmtId="173" fontId="9" fillId="0" borderId="0" xfId="0" applyNumberFormat="1" applyFont="1" applyAlignment="1">
      <alignment horizontal="right" wrapText="1"/>
    </xf>
    <xf numFmtId="0" fontId="10" fillId="0" borderId="0" xfId="0" applyFont="1"/>
    <xf numFmtId="173" fontId="10" fillId="0" borderId="0" xfId="0" applyNumberFormat="1" applyFont="1" applyAlignment="1">
      <alignment horizontal="right" vertical="center"/>
    </xf>
    <xf numFmtId="37" fontId="10" fillId="0" borderId="9" xfId="0" applyNumberFormat="1" applyFont="1" applyBorder="1" applyAlignment="1">
      <alignment horizontal="right" vertical="center"/>
    </xf>
    <xf numFmtId="173" fontId="10" fillId="0" borderId="9" xfId="0" applyNumberFormat="1" applyFont="1" applyBorder="1" applyAlignment="1">
      <alignment horizontal="right" vertical="center"/>
    </xf>
    <xf numFmtId="173" fontId="9" fillId="0" borderId="15" xfId="0" applyNumberFormat="1" applyFont="1" applyBorder="1" applyAlignment="1">
      <alignment horizontal="right" vertical="center"/>
    </xf>
    <xf numFmtId="0" fontId="10" fillId="0" borderId="16" xfId="0" applyFont="1" applyBorder="1" applyAlignment="1">
      <alignment horizontal="right" vertical="center"/>
    </xf>
    <xf numFmtId="0" fontId="9" fillId="0" borderId="0" xfId="0" applyFont="1" applyAlignment="1">
      <alignment horizontal="right" vertical="center"/>
    </xf>
    <xf numFmtId="37" fontId="10" fillId="0" borderId="0" xfId="0" applyNumberFormat="1" applyFont="1" applyAlignment="1">
      <alignment horizontal="right" vertical="center"/>
    </xf>
    <xf numFmtId="181" fontId="10" fillId="0" borderId="16" xfId="0" applyNumberFormat="1" applyFont="1" applyBorder="1" applyAlignment="1">
      <alignment horizontal="right" vertical="center"/>
    </xf>
    <xf numFmtId="0" fontId="10" fillId="0" borderId="0" xfId="0" applyFont="1" applyAlignment="1">
      <alignment vertical="center"/>
    </xf>
    <xf numFmtId="0" fontId="10" fillId="0" borderId="16" xfId="0" applyFont="1" applyBorder="1" applyAlignment="1">
      <alignment vertical="center"/>
    </xf>
    <xf numFmtId="37" fontId="10" fillId="3" borderId="9" xfId="0" applyNumberFormat="1" applyFont="1" applyFill="1" applyBorder="1" applyAlignment="1">
      <alignment horizontal="right"/>
    </xf>
    <xf numFmtId="5" fontId="9" fillId="3" borderId="12" xfId="0" applyNumberFormat="1" applyFont="1" applyFill="1" applyBorder="1"/>
    <xf numFmtId="0" fontId="10" fillId="3" borderId="18" xfId="0" applyFont="1" applyFill="1" applyBorder="1" applyAlignment="1">
      <alignment wrapText="1"/>
    </xf>
    <xf numFmtId="5" fontId="10" fillId="3" borderId="0" xfId="0" applyNumberFormat="1" applyFont="1" applyFill="1"/>
    <xf numFmtId="37" fontId="10" fillId="3" borderId="0" xfId="0" applyNumberFormat="1" applyFont="1" applyFill="1" applyAlignment="1">
      <alignment horizontal="right"/>
    </xf>
    <xf numFmtId="5" fontId="9" fillId="3" borderId="15" xfId="0" applyNumberFormat="1" applyFont="1" applyFill="1" applyBorder="1"/>
    <xf numFmtId="7" fontId="10" fillId="0" borderId="0" xfId="0" applyNumberFormat="1" applyFont="1" applyAlignment="1">
      <alignment horizontal="right"/>
    </xf>
    <xf numFmtId="7" fontId="9" fillId="0" borderId="0" xfId="0" applyNumberFormat="1" applyFont="1" applyAlignment="1">
      <alignment horizontal="right"/>
    </xf>
    <xf numFmtId="186" fontId="10" fillId="2" borderId="0" xfId="8" applyNumberFormat="1" applyFont="1" applyFill="1" applyAlignment="1">
      <alignment wrapText="1"/>
    </xf>
    <xf numFmtId="5" fontId="10" fillId="0" borderId="7" xfId="0" applyNumberFormat="1" applyFont="1" applyBorder="1" applyAlignment="1">
      <alignment horizontal="right"/>
    </xf>
    <xf numFmtId="37" fontId="10" fillId="0" borderId="8" xfId="0" applyNumberFormat="1" applyFont="1" applyBorder="1" applyAlignment="1">
      <alignment horizontal="right"/>
    </xf>
    <xf numFmtId="5" fontId="9" fillId="0" borderId="11" xfId="0" applyNumberFormat="1" applyFont="1" applyBorder="1" applyAlignment="1">
      <alignment horizontal="right"/>
    </xf>
    <xf numFmtId="5" fontId="10" fillId="0" borderId="17" xfId="0" applyNumberFormat="1" applyFont="1" applyBorder="1" applyAlignment="1">
      <alignment horizontal="right"/>
    </xf>
    <xf numFmtId="183" fontId="10" fillId="0" borderId="8" xfId="0" applyNumberFormat="1" applyFont="1" applyBorder="1" applyAlignment="1">
      <alignment horizontal="right"/>
    </xf>
    <xf numFmtId="0" fontId="10" fillId="0" borderId="17" xfId="0" applyFont="1" applyBorder="1" applyAlignment="1">
      <alignment horizontal="right"/>
    </xf>
    <xf numFmtId="0" fontId="10" fillId="0" borderId="7" xfId="0" applyFont="1" applyBorder="1" applyAlignment="1">
      <alignment horizontal="right"/>
    </xf>
    <xf numFmtId="173" fontId="9" fillId="0" borderId="0" xfId="0" applyNumberFormat="1" applyFont="1" applyAlignment="1">
      <alignment horizontal="right" vertical="center"/>
    </xf>
    <xf numFmtId="181" fontId="10" fillId="0" borderId="0" xfId="0" applyNumberFormat="1" applyFont="1" applyAlignment="1">
      <alignment horizontal="right" vertical="center"/>
    </xf>
    <xf numFmtId="5" fontId="9" fillId="3" borderId="12" xfId="0" applyNumberFormat="1" applyFont="1" applyFill="1" applyBorder="1" applyAlignment="1">
      <alignment horizontal="right"/>
    </xf>
    <xf numFmtId="5" fontId="10" fillId="3" borderId="18" xfId="0" applyNumberFormat="1" applyFont="1" applyFill="1" applyBorder="1" applyAlignment="1">
      <alignment horizontal="right"/>
    </xf>
    <xf numFmtId="183" fontId="10" fillId="3" borderId="9" xfId="0" applyNumberFormat="1" applyFont="1" applyFill="1" applyBorder="1" applyAlignment="1">
      <alignment horizontal="right"/>
    </xf>
    <xf numFmtId="0" fontId="10" fillId="3" borderId="18" xfId="0" applyFont="1" applyFill="1" applyBorder="1" applyAlignment="1">
      <alignment horizontal="right"/>
    </xf>
    <xf numFmtId="0" fontId="10" fillId="3" borderId="0" xfId="0" applyFont="1" applyFill="1" applyAlignment="1">
      <alignment horizontal="right"/>
    </xf>
    <xf numFmtId="5" fontId="9" fillId="0" borderId="0" xfId="0" applyNumberFormat="1" applyFont="1" applyAlignment="1">
      <alignment horizontal="right"/>
    </xf>
    <xf numFmtId="5" fontId="9" fillId="0" borderId="16" xfId="0" applyNumberFormat="1" applyFont="1" applyBorder="1" applyAlignment="1">
      <alignment horizontal="right" vertical="center"/>
    </xf>
    <xf numFmtId="173" fontId="9" fillId="0" borderId="1" xfId="0" applyNumberFormat="1" applyFont="1" applyBorder="1" applyAlignment="1">
      <alignment horizontal="right" vertical="center"/>
    </xf>
    <xf numFmtId="5" fontId="10" fillId="2" borderId="0" xfId="0" applyNumberFormat="1" applyFont="1" applyFill="1" applyAlignment="1">
      <alignment horizontal="center" vertical="center" wrapText="1"/>
    </xf>
    <xf numFmtId="5" fontId="10" fillId="0" borderId="6" xfId="0" applyNumberFormat="1" applyFont="1" applyBorder="1"/>
    <xf numFmtId="37" fontId="10" fillId="0" borderId="6" xfId="0" applyNumberFormat="1" applyFont="1" applyBorder="1" applyAlignment="1">
      <alignment horizontal="right"/>
    </xf>
    <xf numFmtId="37" fontId="10" fillId="0" borderId="42" xfId="0" applyNumberFormat="1" applyFont="1" applyBorder="1" applyAlignment="1">
      <alignment horizontal="right"/>
    </xf>
    <xf numFmtId="37" fontId="9" fillId="0" borderId="43" xfId="0" applyNumberFormat="1" applyFont="1" applyBorder="1" applyAlignment="1">
      <alignment horizontal="right"/>
    </xf>
    <xf numFmtId="37" fontId="10" fillId="0" borderId="44" xfId="0" applyNumberFormat="1" applyFont="1" applyBorder="1" applyAlignment="1">
      <alignment wrapText="1"/>
    </xf>
    <xf numFmtId="37" fontId="10" fillId="0" borderId="6" xfId="0" applyNumberFormat="1" applyFont="1" applyBorder="1" applyAlignment="1">
      <alignment wrapText="1"/>
    </xf>
    <xf numFmtId="5" fontId="9" fillId="0" borderId="43" xfId="0" applyNumberFormat="1" applyFont="1" applyBorder="1"/>
    <xf numFmtId="0" fontId="10" fillId="0" borderId="44" xfId="0" applyFont="1" applyBorder="1" applyAlignment="1">
      <alignment wrapText="1"/>
    </xf>
    <xf numFmtId="0" fontId="10" fillId="0" borderId="18" xfId="0" applyFont="1" applyBorder="1" applyAlignment="1">
      <alignment wrapText="1"/>
    </xf>
    <xf numFmtId="5" fontId="9" fillId="0" borderId="45" xfId="0" applyNumberFormat="1" applyFont="1" applyBorder="1"/>
    <xf numFmtId="0" fontId="10" fillId="0" borderId="0" xfId="7" applyFont="1" applyAlignment="1">
      <alignment horizontal="right" vertical="center"/>
    </xf>
    <xf numFmtId="175" fontId="10" fillId="0" borderId="0" xfId="7" applyNumberFormat="1" applyFont="1" applyAlignment="1">
      <alignment horizontal="right" vertical="center"/>
    </xf>
    <xf numFmtId="37" fontId="10" fillId="0" borderId="33" xfId="6" applyNumberFormat="1" applyFont="1" applyFill="1" applyBorder="1" applyAlignment="1">
      <alignment horizontal="right"/>
    </xf>
    <xf numFmtId="0" fontId="10" fillId="2" borderId="0" xfId="0" applyFont="1" applyFill="1" applyAlignment="1">
      <alignment horizontal="left" vertical="center" wrapText="1" indent="2"/>
    </xf>
    <xf numFmtId="0" fontId="9" fillId="0" borderId="0" xfId="0" applyFont="1" applyAlignment="1">
      <alignment horizontal="center" wrapText="1"/>
    </xf>
    <xf numFmtId="0" fontId="17" fillId="0" borderId="0" xfId="0" applyFont="1" applyAlignment="1">
      <alignment wrapText="1"/>
    </xf>
    <xf numFmtId="0" fontId="9" fillId="0" borderId="20" xfId="0" applyFont="1" applyBorder="1" applyAlignment="1">
      <alignment horizontal="center" wrapText="1"/>
    </xf>
    <xf numFmtId="0" fontId="10" fillId="0" borderId="0" xfId="0" applyFont="1" applyAlignment="1">
      <alignment horizontal="left" wrapText="1" indent="1"/>
    </xf>
    <xf numFmtId="5" fontId="10" fillId="0" borderId="18" xfId="0" applyNumberFormat="1" applyFont="1" applyBorder="1"/>
    <xf numFmtId="173" fontId="10" fillId="0" borderId="18" xfId="0" applyNumberFormat="1" applyFont="1" applyBorder="1" applyAlignment="1">
      <alignment horizontal="right"/>
    </xf>
    <xf numFmtId="173" fontId="10" fillId="0" borderId="0" xfId="0" applyNumberFormat="1" applyFont="1" applyAlignment="1">
      <alignment horizontal="right"/>
    </xf>
    <xf numFmtId="173" fontId="10" fillId="0" borderId="9" xfId="0" applyNumberFormat="1" applyFont="1" applyBorder="1" applyAlignment="1">
      <alignment horizontal="right"/>
    </xf>
    <xf numFmtId="37" fontId="9" fillId="0" borderId="15" xfId="0" applyNumberFormat="1" applyFont="1" applyBorder="1"/>
    <xf numFmtId="173" fontId="9" fillId="0" borderId="15" xfId="0" applyNumberFormat="1" applyFont="1" applyBorder="1" applyAlignment="1">
      <alignment horizontal="right"/>
    </xf>
    <xf numFmtId="0" fontId="1" fillId="0" borderId="0" xfId="0" applyFont="1" applyAlignment="1">
      <alignment wrapText="1"/>
    </xf>
    <xf numFmtId="0" fontId="1" fillId="0" borderId="16" xfId="0" applyFont="1" applyBorder="1" applyAlignment="1">
      <alignment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164" fontId="9" fillId="0" borderId="0" xfId="0" applyNumberFormat="1" applyFont="1" applyAlignment="1">
      <alignment vertical="center" wrapText="1"/>
    </xf>
    <xf numFmtId="0" fontId="9" fillId="0" borderId="3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0" xfId="0" applyFont="1" applyAlignment="1">
      <alignment horizontal="left" vertical="center" wrapText="1"/>
    </xf>
    <xf numFmtId="15" fontId="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18" xfId="0" applyFont="1" applyBorder="1" applyAlignment="1">
      <alignment horizontal="center" vertical="center" wrapText="1"/>
    </xf>
    <xf numFmtId="15" fontId="9" fillId="0" borderId="18"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left" vertical="center" wrapText="1" indent="1"/>
    </xf>
    <xf numFmtId="168" fontId="9" fillId="0" borderId="0" xfId="0" applyNumberFormat="1" applyFont="1" applyAlignment="1">
      <alignment horizontal="right" vertical="center"/>
    </xf>
    <xf numFmtId="0" fontId="9" fillId="0" borderId="0" xfId="0" applyFont="1" applyAlignment="1">
      <alignment horizontal="left" wrapText="1"/>
    </xf>
    <xf numFmtId="5" fontId="9" fillId="0" borderId="0" xfId="0" applyNumberFormat="1" applyFont="1" applyAlignment="1">
      <alignment horizontal="right" vertical="center"/>
    </xf>
    <xf numFmtId="0" fontId="13" fillId="0" borderId="0" xfId="0" applyFont="1" applyAlignment="1">
      <alignment horizontal="center" wrapText="1"/>
    </xf>
    <xf numFmtId="15" fontId="9" fillId="0" borderId="9" xfId="0" applyNumberFormat="1" applyFont="1" applyBorder="1" applyAlignment="1">
      <alignment horizontal="center" wrapText="1"/>
    </xf>
    <xf numFmtId="0" fontId="9" fillId="0" borderId="9" xfId="0" applyFont="1" applyBorder="1" applyAlignment="1">
      <alignment horizontal="center" wrapText="1"/>
    </xf>
    <xf numFmtId="15" fontId="9" fillId="0" borderId="12" xfId="0" applyNumberFormat="1" applyFont="1" applyBorder="1" applyAlignment="1">
      <alignment horizontal="center" wrapText="1"/>
    </xf>
    <xf numFmtId="0" fontId="9" fillId="0" borderId="12" xfId="0" applyFont="1" applyBorder="1" applyAlignment="1">
      <alignment horizontal="center" wrapText="1"/>
    </xf>
    <xf numFmtId="0" fontId="9" fillId="0" borderId="18" xfId="0" applyFont="1" applyBorder="1" applyAlignment="1">
      <alignment horizontal="center" wrapText="1"/>
    </xf>
    <xf numFmtId="15" fontId="9" fillId="0" borderId="18" xfId="0" applyNumberFormat="1" applyFont="1" applyBorder="1" applyAlignment="1">
      <alignment horizontal="center" wrapText="1"/>
    </xf>
    <xf numFmtId="15" fontId="9" fillId="0" borderId="0" xfId="0" applyNumberFormat="1" applyFont="1" applyAlignment="1">
      <alignment horizontal="center" wrapText="1"/>
    </xf>
    <xf numFmtId="173" fontId="10" fillId="0" borderId="0" xfId="7" applyNumberFormat="1" applyFont="1" applyAlignment="1">
      <alignment horizontal="right" wrapText="1"/>
    </xf>
    <xf numFmtId="173" fontId="10" fillId="0" borderId="9" xfId="7" applyNumberFormat="1" applyFont="1" applyBorder="1" applyAlignment="1">
      <alignment horizontal="right" wrapText="1"/>
    </xf>
    <xf numFmtId="5" fontId="9" fillId="0" borderId="18" xfId="0" applyNumberFormat="1" applyFont="1" applyBorder="1" applyAlignment="1">
      <alignment horizontal="right"/>
    </xf>
    <xf numFmtId="173" fontId="9" fillId="0" borderId="18" xfId="0" applyNumberFormat="1" applyFont="1" applyBorder="1" applyAlignment="1">
      <alignment horizontal="right" vertical="center" wrapText="1"/>
    </xf>
    <xf numFmtId="173" fontId="9" fillId="0" borderId="0" xfId="0" applyNumberFormat="1" applyFont="1" applyAlignment="1">
      <alignment horizontal="right" vertical="center" wrapText="1"/>
    </xf>
    <xf numFmtId="0" fontId="9" fillId="0" borderId="0" xfId="0" applyFont="1" applyAlignment="1">
      <alignment horizontal="right" wrapText="1"/>
    </xf>
    <xf numFmtId="173" fontId="9" fillId="0" borderId="18" xfId="7" applyNumberFormat="1" applyFont="1" applyBorder="1" applyAlignment="1">
      <alignment horizontal="right" vertical="center" wrapText="1"/>
    </xf>
    <xf numFmtId="173" fontId="9" fillId="0" borderId="0" xfId="7" applyNumberFormat="1" applyFont="1" applyAlignment="1">
      <alignment horizontal="right" vertical="center" wrapText="1"/>
    </xf>
    <xf numFmtId="0" fontId="9" fillId="0" borderId="0" xfId="0" applyFont="1" applyAlignment="1">
      <alignment horizontal="right"/>
    </xf>
    <xf numFmtId="0" fontId="9" fillId="0" borderId="0" xfId="7" applyFont="1" applyAlignment="1">
      <alignment horizontal="right" wrapText="1"/>
    </xf>
    <xf numFmtId="173" fontId="9" fillId="0" borderId="15" xfId="0" applyNumberFormat="1" applyFont="1" applyBorder="1" applyAlignment="1">
      <alignment horizontal="right" vertical="center" wrapText="1"/>
    </xf>
    <xf numFmtId="173" fontId="9" fillId="0" borderId="15" xfId="7" applyNumberFormat="1" applyFont="1" applyBorder="1" applyAlignment="1">
      <alignment horizontal="right" vertical="center" wrapText="1"/>
    </xf>
    <xf numFmtId="0" fontId="12" fillId="0" borderId="16" xfId="0" applyFont="1" applyBorder="1" applyAlignment="1">
      <alignment horizontal="right"/>
    </xf>
    <xf numFmtId="0" fontId="12" fillId="0" borderId="16" xfId="0" applyFont="1" applyBorder="1" applyAlignment="1">
      <alignment horizontal="right" wrapText="1"/>
    </xf>
    <xf numFmtId="0" fontId="12" fillId="0" borderId="0" xfId="0" applyFont="1" applyAlignment="1">
      <alignment horizontal="right" wrapText="1"/>
    </xf>
    <xf numFmtId="0" fontId="12" fillId="0" borderId="16" xfId="7" applyFont="1" applyBorder="1" applyAlignment="1">
      <alignment horizontal="right" wrapText="1"/>
    </xf>
    <xf numFmtId="0" fontId="12" fillId="0" borderId="0" xfId="7" applyFont="1" applyAlignment="1">
      <alignment horizontal="right" wrapText="1"/>
    </xf>
    <xf numFmtId="15" fontId="14" fillId="0" borderId="0" xfId="0" applyNumberFormat="1" applyFont="1" applyAlignment="1">
      <alignment horizontal="right"/>
    </xf>
    <xf numFmtId="0" fontId="14" fillId="0" borderId="0" xfId="0" applyFont="1" applyAlignment="1">
      <alignment horizontal="right" wrapText="1"/>
    </xf>
    <xf numFmtId="0" fontId="14" fillId="0" borderId="0" xfId="7" applyFont="1" applyAlignment="1">
      <alignment horizontal="right" wrapText="1"/>
    </xf>
    <xf numFmtId="0" fontId="9" fillId="0" borderId="0" xfId="0" applyFont="1" applyAlignment="1">
      <alignment horizontal="right" vertical="center" wrapText="1"/>
    </xf>
    <xf numFmtId="0" fontId="10" fillId="0" borderId="16" xfId="0" applyFont="1" applyBorder="1" applyAlignment="1">
      <alignment horizontal="right"/>
    </xf>
    <xf numFmtId="0" fontId="10" fillId="0" borderId="16" xfId="7" applyFont="1" applyBorder="1" applyAlignment="1">
      <alignment horizontal="right" wrapText="1"/>
    </xf>
    <xf numFmtId="0" fontId="10" fillId="0" borderId="0" xfId="7" applyFont="1" applyAlignment="1">
      <alignment horizontal="right" wrapText="1"/>
    </xf>
    <xf numFmtId="0" fontId="10" fillId="0" borderId="0" xfId="0" applyFont="1" applyAlignment="1">
      <alignment horizontal="right"/>
    </xf>
    <xf numFmtId="164" fontId="10" fillId="0" borderId="0" xfId="0" applyNumberFormat="1" applyFont="1" applyAlignment="1">
      <alignment horizontal="left" wrapText="1" indent="1"/>
    </xf>
    <xf numFmtId="0" fontId="9" fillId="0" borderId="16" xfId="0" applyFont="1" applyBorder="1" applyAlignment="1">
      <alignment horizontal="left" wrapText="1"/>
    </xf>
    <xf numFmtId="0" fontId="10" fillId="0" borderId="0" xfId="0" applyFont="1" applyAlignment="1">
      <alignment vertical="top" wrapText="1"/>
    </xf>
    <xf numFmtId="0" fontId="1" fillId="0" borderId="0" xfId="0" applyFont="1" applyAlignment="1">
      <alignment vertical="top" wrapText="1"/>
    </xf>
    <xf numFmtId="15" fontId="9" fillId="0" borderId="20" xfId="0" applyNumberFormat="1" applyFont="1" applyBorder="1" applyAlignment="1">
      <alignment horizontal="center" wrapText="1"/>
    </xf>
    <xf numFmtId="0" fontId="10" fillId="0" borderId="20" xfId="0" applyFont="1" applyBorder="1" applyAlignment="1">
      <alignment wrapText="1"/>
    </xf>
    <xf numFmtId="0" fontId="9" fillId="0" borderId="18" xfId="0" applyFont="1" applyBorder="1" applyAlignment="1">
      <alignment wrapText="1"/>
    </xf>
    <xf numFmtId="5" fontId="10" fillId="0" borderId="0" xfId="7" applyNumberFormat="1" applyFont="1" applyAlignment="1">
      <alignment horizontal="right"/>
    </xf>
    <xf numFmtId="0" fontId="10" fillId="0" borderId="0" xfId="0" applyFont="1" applyAlignment="1">
      <alignment horizontal="right" wrapText="1" indent="1"/>
    </xf>
    <xf numFmtId="37" fontId="10" fillId="0" borderId="0" xfId="7" applyNumberFormat="1" applyFont="1" applyAlignment="1">
      <alignment horizontal="right"/>
    </xf>
    <xf numFmtId="37" fontId="10" fillId="0" borderId="9" xfId="7" applyNumberFormat="1" applyFont="1" applyBorder="1" applyAlignment="1">
      <alignment horizontal="right"/>
    </xf>
    <xf numFmtId="5" fontId="9" fillId="0" borderId="15" xfId="7" applyNumberFormat="1" applyFont="1" applyBorder="1" applyAlignment="1">
      <alignment horizontal="right"/>
    </xf>
    <xf numFmtId="0" fontId="9" fillId="0" borderId="0" xfId="0" applyFont="1" applyAlignment="1">
      <alignment horizontal="left" wrapText="1" indent="1"/>
    </xf>
    <xf numFmtId="37" fontId="10" fillId="0" borderId="16" xfId="7" applyNumberFormat="1" applyFont="1" applyBorder="1"/>
    <xf numFmtId="0" fontId="9" fillId="0" borderId="0" xfId="0" applyFont="1" applyAlignment="1">
      <alignment horizontal="right" wrapText="1" indent="1"/>
    </xf>
    <xf numFmtId="0" fontId="12" fillId="0" borderId="0" xfId="7" applyFont="1" applyAlignment="1">
      <alignment wrapText="1"/>
    </xf>
    <xf numFmtId="173" fontId="10" fillId="0" borderId="16" xfId="7" applyNumberFormat="1" applyFont="1" applyBorder="1" applyAlignment="1">
      <alignment horizontal="right" vertical="center" wrapText="1"/>
    </xf>
    <xf numFmtId="0" fontId="10" fillId="0" borderId="16" xfId="0" applyFont="1" applyBorder="1" applyAlignment="1">
      <alignment vertical="center" wrapText="1"/>
    </xf>
    <xf numFmtId="0" fontId="10" fillId="0" borderId="0" xfId="0" applyFont="1" applyAlignment="1">
      <alignment vertical="center" wrapText="1"/>
    </xf>
    <xf numFmtId="0" fontId="10" fillId="0" borderId="0" xfId="7" applyFont="1" applyAlignment="1">
      <alignment wrapText="1"/>
    </xf>
    <xf numFmtId="173" fontId="10" fillId="0" borderId="16" xfId="7" applyNumberFormat="1" applyFont="1" applyBorder="1" applyAlignment="1">
      <alignment vertical="center" wrapText="1"/>
    </xf>
    <xf numFmtId="0" fontId="9" fillId="0" borderId="12" xfId="0" applyFont="1" applyBorder="1" applyAlignment="1">
      <alignment wrapText="1"/>
    </xf>
    <xf numFmtId="173" fontId="10" fillId="0" borderId="0" xfId="0" applyNumberFormat="1" applyFont="1" applyAlignment="1">
      <alignment wrapText="1"/>
    </xf>
    <xf numFmtId="173" fontId="10" fillId="0" borderId="0" xfId="7" applyNumberFormat="1" applyFont="1" applyAlignment="1">
      <alignment wrapText="1"/>
    </xf>
    <xf numFmtId="173" fontId="10" fillId="0" borderId="9" xfId="0" applyNumberFormat="1" applyFont="1" applyBorder="1" applyAlignment="1">
      <alignment wrapText="1"/>
    </xf>
    <xf numFmtId="173" fontId="10" fillId="0" borderId="9" xfId="7" applyNumberFormat="1" applyFont="1" applyBorder="1" applyAlignment="1">
      <alignment wrapText="1"/>
    </xf>
    <xf numFmtId="173" fontId="9" fillId="0" borderId="15" xfId="0" applyNumberFormat="1" applyFont="1" applyBorder="1" applyAlignment="1">
      <alignment vertical="center" wrapText="1"/>
    </xf>
    <xf numFmtId="173" fontId="9" fillId="0" borderId="0" xfId="0" applyNumberFormat="1" applyFont="1" applyAlignment="1">
      <alignment vertical="center" wrapText="1"/>
    </xf>
    <xf numFmtId="173" fontId="9" fillId="0" borderId="15" xfId="7" applyNumberFormat="1" applyFont="1" applyBorder="1" applyAlignment="1">
      <alignment vertical="center" wrapText="1"/>
    </xf>
    <xf numFmtId="173" fontId="9" fillId="0" borderId="0" xfId="0" applyNumberFormat="1" applyFont="1" applyAlignment="1">
      <alignment wrapText="1"/>
    </xf>
    <xf numFmtId="5" fontId="9" fillId="0" borderId="0" xfId="0" applyNumberFormat="1" applyFont="1"/>
    <xf numFmtId="173" fontId="9" fillId="0" borderId="0" xfId="7" applyNumberFormat="1" applyFont="1" applyAlignment="1">
      <alignment vertical="center" wrapText="1"/>
    </xf>
    <xf numFmtId="180" fontId="9" fillId="0" borderId="0" xfId="0" applyNumberFormat="1" applyFont="1" applyAlignment="1">
      <alignment horizontal="center" wrapText="1"/>
    </xf>
    <xf numFmtId="0" fontId="9" fillId="0" borderId="0" xfId="7" applyFont="1" applyAlignment="1">
      <alignment horizontal="center" wrapText="1"/>
    </xf>
    <xf numFmtId="180" fontId="10" fillId="0" borderId="16" xfId="0" applyNumberFormat="1" applyFont="1" applyBorder="1" applyAlignment="1">
      <alignment wrapText="1"/>
    </xf>
    <xf numFmtId="0" fontId="10" fillId="0" borderId="16" xfId="7" applyFont="1" applyBorder="1" applyAlignment="1">
      <alignment wrapText="1"/>
    </xf>
    <xf numFmtId="180" fontId="10" fillId="0" borderId="0" xfId="0" applyNumberFormat="1" applyFont="1" applyAlignment="1">
      <alignment wrapText="1"/>
    </xf>
    <xf numFmtId="0" fontId="9" fillId="0" borderId="18" xfId="0" applyFont="1" applyBorder="1" applyAlignment="1">
      <alignment horizontal="left" wrapText="1"/>
    </xf>
    <xf numFmtId="5" fontId="10" fillId="0" borderId="0" xfId="7" applyNumberFormat="1" applyFont="1"/>
    <xf numFmtId="37" fontId="10" fillId="0" borderId="0" xfId="7" applyNumberFormat="1" applyFont="1"/>
    <xf numFmtId="37" fontId="10" fillId="0" borderId="9" xfId="7" applyNumberFormat="1" applyFont="1" applyBorder="1"/>
    <xf numFmtId="5" fontId="9" fillId="0" borderId="15" xfId="7" applyNumberFormat="1" applyFont="1" applyBorder="1"/>
    <xf numFmtId="0" fontId="10" fillId="0" borderId="16" xfId="7" applyFont="1" applyBorder="1"/>
    <xf numFmtId="0" fontId="10" fillId="0" borderId="0" xfId="7" applyFont="1"/>
    <xf numFmtId="0" fontId="18" fillId="0" borderId="5" xfId="0" applyFont="1" applyBorder="1" applyAlignment="1">
      <alignment wrapText="1"/>
    </xf>
    <xf numFmtId="169" fontId="9" fillId="0" borderId="3" xfId="0" applyNumberFormat="1" applyFont="1" applyBorder="1" applyAlignment="1">
      <alignment horizontal="center" wrapText="1"/>
    </xf>
    <xf numFmtId="169" fontId="9" fillId="0" borderId="28" xfId="0" applyNumberFormat="1" applyFont="1" applyBorder="1" applyAlignment="1">
      <alignment horizontal="center" wrapText="1"/>
    </xf>
    <xf numFmtId="169" fontId="9" fillId="0" borderId="29" xfId="0" applyNumberFormat="1" applyFont="1" applyBorder="1" applyAlignment="1">
      <alignment horizontal="center" wrapText="1"/>
    </xf>
    <xf numFmtId="169" fontId="9" fillId="0" borderId="30" xfId="0" applyNumberFormat="1" applyFont="1" applyBorder="1" applyAlignment="1">
      <alignment horizontal="center" wrapText="1"/>
    </xf>
    <xf numFmtId="169" fontId="9" fillId="0" borderId="0" xfId="0" applyNumberFormat="1" applyFont="1" applyAlignment="1">
      <alignment horizontal="center" wrapText="1"/>
    </xf>
    <xf numFmtId="0" fontId="9" fillId="0" borderId="5" xfId="0" applyFont="1" applyBorder="1" applyAlignment="1">
      <alignment wrapText="1"/>
    </xf>
    <xf numFmtId="182" fontId="10" fillId="0" borderId="0" xfId="0" applyNumberFormat="1" applyFont="1" applyAlignment="1">
      <alignment horizontal="right"/>
    </xf>
    <xf numFmtId="182" fontId="10" fillId="0" borderId="31" xfId="0" applyNumberFormat="1" applyFont="1" applyBorder="1" applyAlignment="1">
      <alignment horizontal="right"/>
    </xf>
    <xf numFmtId="182" fontId="10" fillId="0" borderId="32" xfId="0" applyNumberFormat="1" applyFont="1" applyBorder="1" applyAlignment="1">
      <alignment horizontal="right"/>
    </xf>
    <xf numFmtId="0" fontId="14" fillId="0" borderId="5" xfId="0" applyFont="1" applyBorder="1" applyAlignment="1">
      <alignment wrapText="1"/>
    </xf>
    <xf numFmtId="0" fontId="12" fillId="0" borderId="0" xfId="0" applyFont="1" applyAlignment="1">
      <alignment horizontal="right"/>
    </xf>
    <xf numFmtId="0" fontId="12" fillId="0" borderId="31" xfId="0" applyFont="1" applyBorder="1" applyAlignment="1">
      <alignment horizontal="right"/>
    </xf>
    <xf numFmtId="0" fontId="12" fillId="0" borderId="32" xfId="0" applyFont="1" applyBorder="1" applyAlignment="1">
      <alignment horizontal="right"/>
    </xf>
    <xf numFmtId="0" fontId="10" fillId="0" borderId="31" xfId="0" applyFont="1" applyBorder="1" applyAlignment="1">
      <alignment horizontal="right"/>
    </xf>
    <xf numFmtId="0" fontId="10" fillId="0" borderId="32" xfId="0" applyFont="1" applyBorder="1" applyAlignment="1">
      <alignment horizontal="right"/>
    </xf>
    <xf numFmtId="0" fontId="10" fillId="0" borderId="5" xfId="0" applyFont="1" applyBorder="1" applyAlignment="1">
      <alignment horizontal="left" wrapText="1" indent="1"/>
    </xf>
    <xf numFmtId="5" fontId="10" fillId="0" borderId="31" xfId="0" applyNumberFormat="1" applyFont="1" applyBorder="1" applyAlignment="1">
      <alignment horizontal="right"/>
    </xf>
    <xf numFmtId="5" fontId="10" fillId="0" borderId="32" xfId="0" applyNumberFormat="1" applyFont="1" applyBorder="1" applyAlignment="1">
      <alignment horizontal="right"/>
    </xf>
    <xf numFmtId="37" fontId="10" fillId="0" borderId="46" xfId="0" applyNumberFormat="1" applyFont="1" applyBorder="1" applyAlignment="1">
      <alignment horizontal="right"/>
    </xf>
    <xf numFmtId="37" fontId="10" fillId="0" borderId="47" xfId="0" applyNumberFormat="1" applyFont="1" applyBorder="1" applyAlignment="1">
      <alignment horizontal="right"/>
    </xf>
    <xf numFmtId="5" fontId="9" fillId="0" borderId="48" xfId="0" applyNumberFormat="1" applyFont="1" applyBorder="1" applyAlignment="1">
      <alignment horizontal="right"/>
    </xf>
    <xf numFmtId="5" fontId="9" fillId="0" borderId="49" xfId="0" applyNumberFormat="1" applyFont="1" applyBorder="1" applyAlignment="1">
      <alignment horizontal="right"/>
    </xf>
    <xf numFmtId="0" fontId="12" fillId="0" borderId="5" xfId="0" applyFont="1" applyBorder="1" applyAlignment="1">
      <alignment wrapText="1"/>
    </xf>
    <xf numFmtId="0" fontId="12" fillId="0" borderId="50" xfId="0" applyFont="1" applyBorder="1" applyAlignment="1">
      <alignment horizontal="right"/>
    </xf>
    <xf numFmtId="0" fontId="12" fillId="0" borderId="51" xfId="0" applyFont="1" applyBorder="1" applyAlignment="1">
      <alignment horizontal="right"/>
    </xf>
    <xf numFmtId="0" fontId="10" fillId="0" borderId="50" xfId="0" applyFont="1" applyBorder="1"/>
    <xf numFmtId="0" fontId="10" fillId="0" borderId="51" xfId="0" applyFont="1" applyBorder="1"/>
    <xf numFmtId="37" fontId="10" fillId="0" borderId="31" xfId="0" applyNumberFormat="1" applyFont="1" applyBorder="1" applyAlignment="1">
      <alignment horizontal="right"/>
    </xf>
    <xf numFmtId="37" fontId="10" fillId="0" borderId="32" xfId="0" applyNumberFormat="1" applyFont="1" applyBorder="1" applyAlignment="1">
      <alignment horizontal="right"/>
    </xf>
    <xf numFmtId="37" fontId="10" fillId="0" borderId="15" xfId="0" applyNumberFormat="1" applyFont="1" applyBorder="1" applyAlignment="1">
      <alignment horizontal="right"/>
    </xf>
    <xf numFmtId="37" fontId="10" fillId="0" borderId="48" xfId="0" applyNumberFormat="1" applyFont="1" applyBorder="1" applyAlignment="1">
      <alignment horizontal="right"/>
    </xf>
    <xf numFmtId="37" fontId="10" fillId="0" borderId="49" xfId="0" applyNumberFormat="1" applyFont="1" applyBorder="1" applyAlignment="1">
      <alignment horizontal="right"/>
    </xf>
    <xf numFmtId="174" fontId="10" fillId="0" borderId="16" xfId="0" applyNumberFormat="1" applyFont="1" applyBorder="1" applyAlignment="1">
      <alignment horizontal="right"/>
    </xf>
    <xf numFmtId="174" fontId="10" fillId="0" borderId="50" xfId="0" applyNumberFormat="1" applyFont="1" applyBorder="1" applyAlignment="1">
      <alignment horizontal="right"/>
    </xf>
    <xf numFmtId="174" fontId="10" fillId="0" borderId="51" xfId="0" applyNumberFormat="1" applyFont="1" applyBorder="1" applyAlignment="1">
      <alignment horizontal="right"/>
    </xf>
    <xf numFmtId="0" fontId="10" fillId="0" borderId="31" xfId="0" applyFont="1" applyBorder="1"/>
    <xf numFmtId="0" fontId="10" fillId="0" borderId="32" xfId="0" applyFont="1" applyBorder="1"/>
    <xf numFmtId="37" fontId="10" fillId="0" borderId="33" xfId="0" applyNumberFormat="1" applyFont="1" applyBorder="1" applyAlignment="1">
      <alignment horizontal="right"/>
    </xf>
    <xf numFmtId="37" fontId="10" fillId="0" borderId="27" xfId="0" applyNumberFormat="1" applyFont="1" applyBorder="1" applyAlignment="1">
      <alignment horizontal="right"/>
    </xf>
    <xf numFmtId="37" fontId="10" fillId="0" borderId="34" xfId="0" applyNumberFormat="1" applyFont="1" applyBorder="1" applyAlignment="1">
      <alignment horizontal="right"/>
    </xf>
    <xf numFmtId="5" fontId="9" fillId="0" borderId="31" xfId="0" applyNumberFormat="1" applyFont="1" applyBorder="1" applyAlignment="1">
      <alignment horizontal="right"/>
    </xf>
    <xf numFmtId="5" fontId="9" fillId="0" borderId="32" xfId="0" applyNumberFormat="1" applyFont="1" applyBorder="1" applyAlignment="1">
      <alignment horizontal="right"/>
    </xf>
    <xf numFmtId="0" fontId="9" fillId="0" borderId="28" xfId="0" applyFont="1" applyBorder="1"/>
    <xf numFmtId="0" fontId="9" fillId="0" borderId="29" xfId="0" applyFont="1" applyBorder="1"/>
    <xf numFmtId="0" fontId="9" fillId="0" borderId="30" xfId="0" applyFont="1" applyBorder="1"/>
    <xf numFmtId="0" fontId="9" fillId="0" borderId="28" xfId="0" applyFont="1" applyBorder="1" applyAlignment="1">
      <alignment horizontal="right"/>
    </xf>
    <xf numFmtId="0" fontId="9" fillId="0" borderId="29" xfId="0" applyFont="1" applyBorder="1" applyAlignment="1">
      <alignment horizontal="right"/>
    </xf>
    <xf numFmtId="166" fontId="9" fillId="0" borderId="31" xfId="0" applyNumberFormat="1" applyFont="1" applyBorder="1" applyAlignment="1">
      <alignment horizontal="right"/>
    </xf>
    <xf numFmtId="166" fontId="9" fillId="0" borderId="0" xfId="0" applyNumberFormat="1" applyFont="1" applyAlignment="1">
      <alignment horizontal="right"/>
    </xf>
    <xf numFmtId="166" fontId="9" fillId="0" borderId="32" xfId="0" applyNumberFormat="1" applyFont="1" applyBorder="1" applyAlignment="1">
      <alignment horizontal="right"/>
    </xf>
    <xf numFmtId="37" fontId="10" fillId="0" borderId="7" xfId="0" applyNumberFormat="1" applyFont="1" applyBorder="1"/>
    <xf numFmtId="37" fontId="10" fillId="0" borderId="31" xfId="0" applyNumberFormat="1" applyFont="1" applyBorder="1"/>
    <xf numFmtId="37" fontId="10" fillId="0" borderId="32" xfId="0" applyNumberFormat="1" applyFont="1" applyBorder="1"/>
    <xf numFmtId="41" fontId="9" fillId="0" borderId="0" xfId="0" applyNumberFormat="1" applyFont="1" applyAlignment="1">
      <alignment horizontal="right"/>
    </xf>
    <xf numFmtId="37" fontId="9" fillId="0" borderId="0" xfId="0" applyNumberFormat="1" applyFont="1" applyAlignment="1">
      <alignment horizontal="right"/>
    </xf>
    <xf numFmtId="5" fontId="9" fillId="0" borderId="35" xfId="0" applyNumberFormat="1" applyFont="1" applyBorder="1" applyAlignment="1">
      <alignment horizontal="right"/>
    </xf>
    <xf numFmtId="5" fontId="9" fillId="0" borderId="36" xfId="0" applyNumberFormat="1" applyFont="1" applyBorder="1" applyAlignment="1">
      <alignment horizontal="right"/>
    </xf>
    <xf numFmtId="5" fontId="9" fillId="0" borderId="37" xfId="0" applyNumberFormat="1" applyFont="1" applyBorder="1" applyAlignment="1">
      <alignment horizontal="right"/>
    </xf>
    <xf numFmtId="37" fontId="9" fillId="0" borderId="0" xfId="0" applyNumberFormat="1" applyFont="1"/>
    <xf numFmtId="0" fontId="9" fillId="0" borderId="27" xfId="0" applyFont="1" applyBorder="1" applyAlignment="1">
      <alignment wrapText="1"/>
    </xf>
    <xf numFmtId="0" fontId="9" fillId="0" borderId="0" xfId="0" applyFont="1" applyAlignment="1">
      <alignment vertical="center" wrapText="1"/>
    </xf>
    <xf numFmtId="0" fontId="11" fillId="0" borderId="0" xfId="0" applyFont="1" applyAlignment="1">
      <alignment horizontal="right" vertical="center" wrapText="1"/>
    </xf>
    <xf numFmtId="0" fontId="19" fillId="0" borderId="0" xfId="0" applyFont="1" applyAlignment="1">
      <alignment wrapText="1"/>
    </xf>
    <xf numFmtId="177" fontId="10" fillId="0" borderId="0" xfId="0" applyNumberFormat="1" applyFont="1" applyAlignment="1">
      <alignment horizontal="right"/>
    </xf>
    <xf numFmtId="171" fontId="10" fillId="0" borderId="0" xfId="0" applyNumberFormat="1" applyFont="1" applyAlignment="1">
      <alignment horizontal="right"/>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xf numFmtId="0" fontId="10" fillId="0" borderId="0" xfId="0" applyFont="1" applyAlignment="1">
      <alignment horizontal="left" vertical="top" wrapText="1"/>
    </xf>
    <xf numFmtId="164" fontId="9" fillId="2" borderId="1" xfId="0" applyNumberFormat="1" applyFont="1" applyFill="1" applyBorder="1" applyAlignment="1">
      <alignment horizontal="center" wrapText="1"/>
    </xf>
    <xf numFmtId="0" fontId="9" fillId="2" borderId="1" xfId="0" applyFont="1" applyFill="1" applyBorder="1" applyAlignment="1">
      <alignment horizontal="center" wrapText="1"/>
    </xf>
    <xf numFmtId="0" fontId="10" fillId="2" borderId="0" xfId="0" applyFont="1" applyFill="1" applyAlignment="1">
      <alignment horizontal="left" vertical="top" wrapText="1"/>
    </xf>
    <xf numFmtId="0" fontId="9" fillId="2" borderId="0" xfId="0" applyFont="1" applyFill="1" applyAlignment="1">
      <alignment horizontal="center" wrapText="1"/>
    </xf>
    <xf numFmtId="0" fontId="9" fillId="0" borderId="38" xfId="0" applyFont="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64" fontId="9" fillId="0" borderId="36" xfId="0" applyNumberFormat="1" applyFont="1" applyBorder="1" applyAlignment="1">
      <alignment horizontal="center" vertical="center" wrapText="1"/>
    </xf>
    <xf numFmtId="0" fontId="10" fillId="0" borderId="0" xfId="0" applyFont="1" applyAlignment="1">
      <alignment vertical="top" wrapText="1"/>
    </xf>
    <xf numFmtId="0" fontId="9" fillId="0" borderId="20" xfId="0" applyFont="1" applyBorder="1" applyAlignment="1">
      <alignment horizontal="center" wrapText="1"/>
    </xf>
    <xf numFmtId="0" fontId="9" fillId="0" borderId="27" xfId="0" applyFont="1" applyBorder="1" applyAlignment="1">
      <alignment horizontal="center" wrapText="1"/>
    </xf>
    <xf numFmtId="0" fontId="9" fillId="0" borderId="0" xfId="0" applyFont="1" applyAlignment="1">
      <alignment horizontal="center" wrapText="1"/>
    </xf>
    <xf numFmtId="0" fontId="13" fillId="0" borderId="0" xfId="0" applyFont="1" applyAlignment="1">
      <alignment horizontal="center" wrapText="1"/>
    </xf>
    <xf numFmtId="164" fontId="9" fillId="0" borderId="1" xfId="0" applyNumberFormat="1" applyFont="1" applyBorder="1" applyAlignment="1">
      <alignment horizontal="center" wrapText="1"/>
    </xf>
    <xf numFmtId="0" fontId="9" fillId="0" borderId="1" xfId="0" applyFont="1" applyBorder="1" applyAlignment="1">
      <alignment horizontal="center" wrapText="1"/>
    </xf>
    <xf numFmtId="164" fontId="9" fillId="0" borderId="36" xfId="0" applyNumberFormat="1" applyFont="1" applyBorder="1" applyAlignment="1">
      <alignment horizontal="center" wrapText="1"/>
    </xf>
    <xf numFmtId="15" fontId="9" fillId="0" borderId="20" xfId="0" applyNumberFormat="1" applyFont="1" applyBorder="1" applyAlignment="1">
      <alignment horizontal="center" wrapText="1"/>
    </xf>
    <xf numFmtId="0" fontId="9" fillId="0" borderId="9" xfId="0" applyFont="1" applyBorder="1" applyAlignment="1">
      <alignment horizontal="center" wrapText="1"/>
    </xf>
    <xf numFmtId="164" fontId="9" fillId="0" borderId="0" xfId="0" applyNumberFormat="1" applyFont="1" applyAlignment="1">
      <alignment horizontal="center" wrapText="1"/>
    </xf>
    <xf numFmtId="169" fontId="9" fillId="0" borderId="1" xfId="0" applyNumberFormat="1" applyFont="1" applyBorder="1" applyAlignment="1">
      <alignment horizontal="center" wrapText="1"/>
    </xf>
    <xf numFmtId="0" fontId="10" fillId="2" borderId="0" xfId="0" applyFont="1" applyFill="1" applyAlignment="1">
      <alignment vertical="top" wrapText="1"/>
    </xf>
    <xf numFmtId="169" fontId="9" fillId="2" borderId="1" xfId="0" quotePrefix="1" applyNumberFormat="1" applyFont="1" applyFill="1" applyBorder="1" applyAlignment="1">
      <alignment horizontal="center" wrapText="1"/>
    </xf>
    <xf numFmtId="169" fontId="9" fillId="2" borderId="1" xfId="0" applyNumberFormat="1" applyFont="1" applyFill="1" applyBorder="1" applyAlignment="1">
      <alignment horizontal="center" wrapText="1"/>
    </xf>
    <xf numFmtId="15" fontId="9" fillId="2" borderId="1" xfId="0" quotePrefix="1" applyNumberFormat="1" applyFont="1" applyFill="1" applyBorder="1" applyAlignment="1">
      <alignment horizontal="center" wrapText="1"/>
    </xf>
    <xf numFmtId="15" fontId="9" fillId="2" borderId="1" xfId="0" applyNumberFormat="1" applyFont="1" applyFill="1" applyBorder="1" applyAlignment="1">
      <alignment horizontal="center" wrapText="1"/>
    </xf>
    <xf numFmtId="0" fontId="10" fillId="2" borderId="0" xfId="0" applyFont="1" applyFill="1" applyAlignment="1">
      <alignment wrapText="1"/>
    </xf>
    <xf numFmtId="169" fontId="9" fillId="2" borderId="9" xfId="0" applyNumberFormat="1" applyFont="1" applyFill="1" applyBorder="1" applyAlignment="1">
      <alignment horizontal="center" wrapText="1"/>
    </xf>
    <xf numFmtId="0" fontId="10" fillId="0" borderId="0" xfId="7" applyFont="1" applyAlignment="1">
      <alignment horizontal="left" vertical="top" wrapText="1"/>
    </xf>
  </cellXfs>
  <cellStyles count="19">
    <cellStyle name="Comma" xfId="6" builtinId="3"/>
    <cellStyle name="Heading 1" xfId="3" xr:uid="{00000000-0005-0000-0000-000003000000}"/>
    <cellStyle name="Heading 1 2" xfId="11" xr:uid="{B0F242BD-9033-4916-B164-E3019FBFCA2E}"/>
    <cellStyle name="Heading 1 3" xfId="16" xr:uid="{5ED423E5-34A7-4D1C-B6E0-CFF86A20D9CC}"/>
    <cellStyle name="Heading 2" xfId="4" xr:uid="{00000000-0005-0000-0000-000004000000}"/>
    <cellStyle name="Heading 2 2" xfId="12" xr:uid="{F6EF9E4A-E3E3-4951-91D6-FBDD927E5CE8}"/>
    <cellStyle name="Heading 2 3" xfId="17" xr:uid="{DD40A183-2821-4958-B56F-D64AF136143D}"/>
    <cellStyle name="Heading 3" xfId="5" xr:uid="{00000000-0005-0000-0000-000005000000}"/>
    <cellStyle name="Heading 3 2" xfId="13" xr:uid="{5BD1FC2C-D204-4EA0-B4FB-963EECC019D9}"/>
    <cellStyle name="Heading 3 3" xfId="18" xr:uid="{7EB005A7-4441-4E3E-9522-FC6EF963BFB9}"/>
    <cellStyle name="Normal" xfId="0" builtinId="0"/>
    <cellStyle name="Normal 2" xfId="2" xr:uid="{00000000-0005-0000-0000-000002000000}"/>
    <cellStyle name="Normal 2 2" xfId="10" xr:uid="{C51E0508-FB7E-4774-9997-62FA2399CC34}"/>
    <cellStyle name="Normal 2 3" xfId="15" xr:uid="{7A7ECBCB-021D-4C11-A8C9-53329C7FD8DD}"/>
    <cellStyle name="Normal 3" xfId="7" xr:uid="{A97D2201-F1FC-45B7-89F6-1A6259DA1807}"/>
    <cellStyle name="Percent" xfId="8" builtinId="5"/>
    <cellStyle name="Table (Normal)" xfId="1" xr:uid="{00000000-0005-0000-0000-000001000000}"/>
    <cellStyle name="Table (Normal) 2" xfId="9" xr:uid="{233F3835-2173-45FC-A302-6B196A21DFC7}"/>
    <cellStyle name="Table (Normal) 3" xfId="14" xr:uid="{ED5B7EBA-D405-4E54-9468-1CBAB9203011}"/>
  </cellStyles>
  <dxfs count="0"/>
  <tableStyles count="0"/>
  <colors>
    <mruColors>
      <color rgb="FF00D8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22701</xdr:colOff>
      <xdr:row>0</xdr:row>
      <xdr:rowOff>190499</xdr:rowOff>
    </xdr:from>
    <xdr:to>
      <xdr:col>16</xdr:col>
      <xdr:colOff>476250</xdr:colOff>
      <xdr:row>41</xdr:row>
      <xdr:rowOff>189636</xdr:rowOff>
    </xdr:to>
    <xdr:pic>
      <xdr:nvPicPr>
        <xdr:cNvPr id="2" name="Picture 1">
          <a:extLst>
            <a:ext uri="{FF2B5EF4-FFF2-40B4-BE49-F238E27FC236}">
              <a16:creationId xmlns:a16="http://schemas.microsoft.com/office/drawing/2014/main" id="{F178DDE0-2A82-AACC-97A5-7D4D378BB483}"/>
            </a:ext>
          </a:extLst>
        </xdr:cNvPr>
        <xdr:cNvPicPr>
          <a:picLocks noChangeAspect="1"/>
        </xdr:cNvPicPr>
      </xdr:nvPicPr>
      <xdr:blipFill>
        <a:blip xmlns:r="http://schemas.openxmlformats.org/officeDocument/2006/relationships" r:embed="rId1"/>
        <a:stretch>
          <a:fillRect/>
        </a:stretch>
      </xdr:blipFill>
      <xdr:spPr>
        <a:xfrm>
          <a:off x="632301" y="190499"/>
          <a:ext cx="13883799" cy="78096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0"/>
  <sheetViews>
    <sheetView showGridLines="0" tabSelected="1" showRuler="0" zoomScale="80" zoomScaleNormal="80" zoomScaleSheetLayoutView="100" workbookViewId="0"/>
  </sheetViews>
  <sheetFormatPr defaultColWidth="13.21875" defaultRowHeight="13.2" x14ac:dyDescent="0.25"/>
  <cols>
    <col min="1" max="1" width="8.77734375" customWidth="1"/>
    <col min="17" max="17" width="10.5546875" customWidth="1"/>
  </cols>
  <sheetData>
    <row r="1" spans="1:11" ht="15" customHeight="1" x14ac:dyDescent="0.25">
      <c r="A1" s="1"/>
    </row>
    <row r="2" spans="1:11" ht="15" customHeight="1" x14ac:dyDescent="0.25">
      <c r="C2" s="101"/>
      <c r="D2" s="101"/>
      <c r="E2" s="101"/>
      <c r="F2" s="101"/>
      <c r="G2" s="101"/>
      <c r="H2" s="101"/>
      <c r="I2" s="101"/>
      <c r="J2" s="101"/>
      <c r="K2" s="101"/>
    </row>
    <row r="3" spans="1:11" ht="15" customHeight="1" x14ac:dyDescent="0.25">
      <c r="C3" s="101"/>
      <c r="D3" s="101"/>
      <c r="E3" s="101"/>
      <c r="F3" s="101"/>
      <c r="G3" s="101"/>
      <c r="H3" s="101"/>
      <c r="I3" s="101"/>
      <c r="J3" s="101"/>
      <c r="K3" s="101"/>
    </row>
    <row r="4" spans="1:11" ht="15" customHeight="1" x14ac:dyDescent="0.25">
      <c r="C4" s="101"/>
      <c r="D4" s="101"/>
      <c r="E4" s="101"/>
      <c r="F4" s="101"/>
      <c r="G4" s="101"/>
      <c r="H4" s="101"/>
      <c r="I4" s="101"/>
      <c r="J4" s="101"/>
      <c r="K4" s="101"/>
    </row>
    <row r="5" spans="1:11" ht="15" customHeight="1" x14ac:dyDescent="0.25">
      <c r="C5" s="101"/>
      <c r="D5" s="101"/>
      <c r="E5" s="101"/>
      <c r="F5" s="101"/>
      <c r="G5" s="101"/>
      <c r="H5" s="101"/>
      <c r="I5" s="101"/>
      <c r="J5" s="101"/>
      <c r="K5" s="101"/>
    </row>
    <row r="6" spans="1:11" ht="15" customHeight="1" x14ac:dyDescent="0.25">
      <c r="C6" s="101"/>
      <c r="D6" s="101"/>
      <c r="E6" s="101"/>
      <c r="F6" s="101"/>
      <c r="G6" s="101"/>
      <c r="H6" s="101"/>
      <c r="I6" s="101"/>
      <c r="J6" s="101"/>
      <c r="K6" s="101"/>
    </row>
    <row r="7" spans="1:11" ht="15" customHeight="1" x14ac:dyDescent="0.25">
      <c r="C7" s="101"/>
      <c r="D7" s="101"/>
      <c r="E7" s="101"/>
      <c r="F7" s="101"/>
      <c r="G7" s="101"/>
      <c r="H7" s="101"/>
      <c r="I7" s="101"/>
      <c r="J7" s="101"/>
      <c r="K7" s="101"/>
    </row>
    <row r="8" spans="1:11" ht="15" customHeight="1" x14ac:dyDescent="0.25">
      <c r="C8" s="101"/>
      <c r="D8" s="101"/>
      <c r="E8" s="101"/>
      <c r="F8" s="101"/>
      <c r="G8" s="101"/>
      <c r="H8" s="101"/>
      <c r="I8" s="101"/>
      <c r="J8" s="101"/>
      <c r="K8" s="101"/>
    </row>
    <row r="9" spans="1:11" ht="15" customHeight="1" x14ac:dyDescent="0.25">
      <c r="C9" s="101"/>
      <c r="D9" s="101"/>
      <c r="E9" s="101"/>
      <c r="F9" s="101"/>
      <c r="G9" s="101"/>
      <c r="H9" s="101"/>
      <c r="I9" s="101"/>
      <c r="J9" s="101"/>
      <c r="K9" s="101"/>
    </row>
    <row r="10" spans="1:11" ht="15" customHeight="1" x14ac:dyDescent="0.25">
      <c r="C10" s="101"/>
      <c r="D10" s="101"/>
      <c r="E10" s="101"/>
      <c r="F10" s="101"/>
      <c r="G10" s="101"/>
      <c r="H10" s="101"/>
      <c r="I10" s="101"/>
      <c r="J10" s="101"/>
      <c r="K10" s="101"/>
    </row>
    <row r="11" spans="1:11" ht="15" customHeight="1" x14ac:dyDescent="0.25">
      <c r="C11" s="101"/>
      <c r="D11" s="101"/>
      <c r="E11" s="101"/>
      <c r="F11" s="101"/>
      <c r="G11" s="101"/>
      <c r="H11" s="101"/>
      <c r="I11" s="101"/>
      <c r="J11" s="101"/>
      <c r="K11" s="101"/>
    </row>
    <row r="12" spans="1:11" ht="15" customHeight="1" x14ac:dyDescent="0.25">
      <c r="C12" s="101"/>
      <c r="D12" s="101"/>
      <c r="E12" s="101"/>
      <c r="F12" s="101"/>
      <c r="G12" s="101"/>
      <c r="H12" s="101"/>
      <c r="I12" s="101"/>
      <c r="J12" s="101"/>
      <c r="K12" s="101"/>
    </row>
    <row r="13" spans="1:11" ht="15" customHeight="1" x14ac:dyDescent="0.25">
      <c r="C13" s="101"/>
      <c r="D13" s="101"/>
      <c r="E13" s="101"/>
      <c r="F13" s="101"/>
      <c r="G13" s="101"/>
      <c r="H13" s="101"/>
      <c r="I13" s="101"/>
      <c r="J13" s="101"/>
      <c r="K13" s="101"/>
    </row>
    <row r="14" spans="1:11" ht="15" customHeight="1" x14ac:dyDescent="0.25">
      <c r="C14" s="101"/>
      <c r="D14" s="101"/>
      <c r="E14" s="101"/>
      <c r="F14" s="101"/>
      <c r="G14" s="101"/>
      <c r="H14" s="101"/>
      <c r="I14" s="101"/>
      <c r="J14" s="101"/>
      <c r="K14" s="101"/>
    </row>
    <row r="15" spans="1:11" ht="15" customHeight="1" x14ac:dyDescent="0.25">
      <c r="C15" s="101"/>
      <c r="D15" s="101"/>
      <c r="E15" s="101"/>
      <c r="F15" s="101"/>
      <c r="G15" s="101"/>
      <c r="H15" s="101"/>
      <c r="I15" s="101"/>
      <c r="J15" s="101"/>
      <c r="K15" s="101"/>
    </row>
    <row r="16" spans="1:11" ht="15" customHeight="1" x14ac:dyDescent="0.25">
      <c r="C16" s="101"/>
      <c r="D16" s="101"/>
      <c r="E16" s="101"/>
      <c r="F16" s="101"/>
      <c r="G16" s="101"/>
      <c r="H16" s="101"/>
      <c r="I16" s="101"/>
      <c r="J16" s="101"/>
      <c r="K16" s="101"/>
    </row>
    <row r="17" spans="3:20" ht="15" customHeight="1" x14ac:dyDescent="0.25">
      <c r="C17" s="101"/>
      <c r="D17" s="101"/>
      <c r="E17" s="101"/>
      <c r="F17" s="101"/>
      <c r="G17" s="101"/>
      <c r="H17" s="101"/>
      <c r="I17" s="101"/>
      <c r="J17" s="101"/>
      <c r="K17" s="101"/>
    </row>
    <row r="18" spans="3:20" ht="15" customHeight="1" x14ac:dyDescent="0.25">
      <c r="C18" s="101"/>
      <c r="D18" s="101"/>
      <c r="E18" s="101"/>
      <c r="F18" s="101"/>
      <c r="G18" s="101"/>
      <c r="H18" s="101"/>
      <c r="I18" s="101"/>
      <c r="J18" s="101"/>
      <c r="K18" s="101"/>
    </row>
    <row r="19" spans="3:20" ht="15" customHeight="1" x14ac:dyDescent="0.25">
      <c r="C19" s="101"/>
      <c r="D19" s="101"/>
      <c r="E19" s="101"/>
      <c r="F19" s="101"/>
      <c r="G19" s="101"/>
      <c r="H19" s="101"/>
      <c r="I19" s="101"/>
      <c r="J19" s="101"/>
      <c r="K19" s="101"/>
    </row>
    <row r="20" spans="3:20" ht="15" customHeight="1" x14ac:dyDescent="0.25">
      <c r="C20" s="101"/>
      <c r="D20" s="101"/>
      <c r="E20" s="101"/>
      <c r="F20" s="101"/>
      <c r="G20" s="101"/>
      <c r="H20" s="101"/>
      <c r="I20" s="101"/>
      <c r="J20" s="101"/>
      <c r="K20" s="101"/>
    </row>
    <row r="21" spans="3:20" ht="15" customHeight="1" x14ac:dyDescent="0.25">
      <c r="C21" s="101"/>
      <c r="D21" s="101"/>
      <c r="E21" s="101"/>
      <c r="F21" s="101"/>
      <c r="G21" s="101"/>
      <c r="H21" s="101"/>
      <c r="I21" s="101"/>
      <c r="J21" s="101"/>
      <c r="K21" s="101"/>
    </row>
    <row r="22" spans="3:20" ht="15" customHeight="1" x14ac:dyDescent="0.25">
      <c r="C22" s="101"/>
      <c r="D22" s="101"/>
      <c r="E22" s="101"/>
      <c r="F22" s="101"/>
      <c r="G22" s="101"/>
      <c r="H22" s="101"/>
      <c r="I22" s="101"/>
      <c r="J22" s="101"/>
      <c r="K22" s="101"/>
    </row>
    <row r="23" spans="3:20" ht="15" customHeight="1" x14ac:dyDescent="0.25">
      <c r="C23" s="101"/>
      <c r="D23" s="101"/>
      <c r="E23" s="101"/>
      <c r="F23" s="101"/>
      <c r="G23" s="101"/>
      <c r="H23" s="101"/>
      <c r="I23" s="101"/>
      <c r="J23" s="101"/>
      <c r="K23" s="101"/>
    </row>
    <row r="24" spans="3:20" ht="15" customHeight="1" x14ac:dyDescent="0.25">
      <c r="C24" s="101"/>
      <c r="D24" s="101"/>
      <c r="E24" s="101"/>
      <c r="F24" s="101"/>
      <c r="G24" s="101"/>
      <c r="H24" s="101"/>
      <c r="I24" s="101"/>
      <c r="J24" s="101"/>
      <c r="K24" s="101"/>
    </row>
    <row r="25" spans="3:20" ht="15" customHeight="1" x14ac:dyDescent="0.25">
      <c r="C25" s="101"/>
      <c r="D25" s="101"/>
      <c r="E25" s="101"/>
      <c r="F25" s="101"/>
      <c r="G25" s="101"/>
      <c r="H25" s="101"/>
      <c r="I25" s="101"/>
      <c r="J25" s="101"/>
      <c r="K25" s="101"/>
    </row>
    <row r="26" spans="3:20" ht="15" customHeight="1" x14ac:dyDescent="0.25">
      <c r="C26" s="101"/>
      <c r="D26" s="101"/>
      <c r="E26" s="101"/>
      <c r="F26" s="101"/>
      <c r="G26" s="101"/>
      <c r="H26" s="101"/>
      <c r="I26" s="101"/>
      <c r="J26" s="101"/>
      <c r="K26" s="101"/>
      <c r="L26" s="101"/>
      <c r="M26" s="101"/>
      <c r="N26" s="101"/>
      <c r="O26" s="101"/>
      <c r="P26" s="101"/>
      <c r="Q26" s="101"/>
      <c r="R26" s="101"/>
      <c r="S26" s="101"/>
      <c r="T26" s="101"/>
    </row>
    <row r="27" spans="3:20" ht="15" customHeight="1" x14ac:dyDescent="0.25">
      <c r="C27" s="101"/>
      <c r="D27" s="101"/>
      <c r="E27" s="101"/>
      <c r="F27" s="101"/>
      <c r="G27" s="101"/>
      <c r="H27" s="101"/>
      <c r="I27" s="101"/>
      <c r="J27" s="101"/>
      <c r="K27" s="101"/>
      <c r="L27" s="101"/>
      <c r="M27" s="101"/>
      <c r="N27" s="101"/>
      <c r="O27" s="101"/>
      <c r="P27" s="101"/>
      <c r="Q27" s="101"/>
      <c r="R27" s="101"/>
      <c r="S27" s="101"/>
      <c r="T27" s="101"/>
    </row>
    <row r="28" spans="3:20" ht="15" customHeight="1" x14ac:dyDescent="0.25">
      <c r="C28" s="101"/>
      <c r="D28" s="101"/>
      <c r="E28" s="101"/>
      <c r="F28" s="101"/>
      <c r="G28" s="101"/>
      <c r="H28" s="101"/>
      <c r="I28" s="101"/>
      <c r="J28" s="101"/>
      <c r="K28" s="101"/>
      <c r="L28" s="101"/>
      <c r="M28" s="101"/>
      <c r="N28" s="101"/>
      <c r="O28" s="101"/>
      <c r="P28" s="101"/>
      <c r="Q28" s="101"/>
      <c r="R28" s="101"/>
      <c r="S28" s="101"/>
      <c r="T28" s="101"/>
    </row>
    <row r="29" spans="3:20" ht="15" customHeight="1" x14ac:dyDescent="0.25">
      <c r="C29" s="101"/>
      <c r="D29" s="101"/>
      <c r="E29" s="101"/>
      <c r="F29" s="101"/>
      <c r="G29" s="101"/>
      <c r="H29" s="101"/>
      <c r="I29" s="101"/>
      <c r="J29" s="101"/>
      <c r="K29" s="101"/>
      <c r="L29" s="101"/>
      <c r="M29" s="101"/>
      <c r="N29" s="101"/>
      <c r="O29" s="101"/>
      <c r="P29" s="101"/>
      <c r="Q29" s="101"/>
      <c r="R29" s="101"/>
      <c r="S29" s="101"/>
      <c r="T29" s="101"/>
    </row>
    <row r="30" spans="3:20" ht="15" customHeight="1" x14ac:dyDescent="0.25">
      <c r="C30" s="101"/>
      <c r="D30" s="101"/>
      <c r="E30" s="101"/>
      <c r="F30" s="101"/>
      <c r="G30" s="101"/>
      <c r="H30" s="101"/>
      <c r="I30" s="101"/>
      <c r="J30" s="101"/>
      <c r="K30" s="101"/>
      <c r="L30" s="101"/>
      <c r="M30" s="101"/>
      <c r="N30" s="101"/>
      <c r="O30" s="101"/>
      <c r="P30" s="101"/>
      <c r="Q30" s="101"/>
      <c r="R30" s="101"/>
      <c r="S30" s="101"/>
      <c r="T30" s="101"/>
    </row>
    <row r="31" spans="3:20" ht="15" customHeight="1" x14ac:dyDescent="0.25">
      <c r="C31" s="101"/>
      <c r="D31" s="101"/>
      <c r="E31" s="101"/>
      <c r="F31" s="101"/>
      <c r="G31" s="101"/>
      <c r="H31" s="101"/>
      <c r="I31" s="101"/>
      <c r="J31" s="101"/>
      <c r="K31" s="101"/>
      <c r="L31" s="101"/>
      <c r="M31" s="101"/>
      <c r="N31" s="101"/>
      <c r="O31" s="101"/>
      <c r="P31" s="101"/>
      <c r="Q31" s="101"/>
      <c r="R31" s="101"/>
      <c r="S31" s="101"/>
      <c r="T31" s="101"/>
    </row>
    <row r="32" spans="3:20" ht="15" customHeight="1" x14ac:dyDescent="0.25">
      <c r="C32" s="101"/>
      <c r="D32" s="101"/>
      <c r="E32" s="101"/>
      <c r="F32" s="101"/>
      <c r="G32" s="101"/>
      <c r="H32" s="101"/>
      <c r="I32" s="101"/>
      <c r="J32" s="101"/>
      <c r="K32" s="101"/>
      <c r="L32" s="101"/>
      <c r="M32" s="101"/>
      <c r="N32" s="101"/>
      <c r="O32" s="101"/>
      <c r="P32" s="101"/>
      <c r="Q32" s="101"/>
      <c r="R32" s="101"/>
      <c r="S32" s="101"/>
      <c r="T32" s="101"/>
    </row>
    <row r="33" spans="3:20" ht="15" customHeight="1" x14ac:dyDescent="0.25">
      <c r="C33" s="101"/>
      <c r="D33" s="101"/>
      <c r="E33" s="101"/>
      <c r="F33" s="101"/>
      <c r="G33" s="101"/>
      <c r="H33" s="101"/>
      <c r="I33" s="101"/>
      <c r="J33" s="101"/>
      <c r="K33" s="101"/>
      <c r="L33" s="101"/>
      <c r="M33" s="101"/>
      <c r="N33" s="101"/>
      <c r="O33" s="101"/>
      <c r="P33" s="101"/>
      <c r="Q33" s="101"/>
      <c r="R33" s="101"/>
      <c r="S33" s="101"/>
      <c r="T33" s="101"/>
    </row>
    <row r="34" spans="3:20" ht="15" customHeight="1" x14ac:dyDescent="0.25">
      <c r="C34" s="101"/>
      <c r="D34" s="101"/>
      <c r="E34" s="101"/>
      <c r="F34" s="101"/>
      <c r="G34" s="101"/>
      <c r="H34" s="101"/>
      <c r="I34" s="101"/>
      <c r="J34" s="101"/>
      <c r="K34" s="101"/>
      <c r="L34" s="101"/>
      <c r="M34" s="101"/>
      <c r="N34" s="101"/>
      <c r="O34" s="101"/>
      <c r="P34" s="101"/>
      <c r="Q34" s="101"/>
      <c r="R34" s="101"/>
      <c r="S34" s="101"/>
      <c r="T34" s="101"/>
    </row>
    <row r="35" spans="3:20" ht="15" customHeight="1" x14ac:dyDescent="0.25">
      <c r="C35" s="101"/>
      <c r="D35" s="101"/>
      <c r="E35" s="101"/>
      <c r="F35" s="101"/>
      <c r="G35" s="101"/>
      <c r="H35" s="101"/>
      <c r="I35" s="101"/>
      <c r="J35" s="101"/>
      <c r="K35" s="101"/>
      <c r="L35" s="101"/>
      <c r="M35" s="101"/>
      <c r="N35" s="101"/>
      <c r="O35" s="101"/>
      <c r="P35" s="101"/>
      <c r="Q35" s="101"/>
      <c r="R35" s="101"/>
      <c r="S35" s="101"/>
      <c r="T35" s="101"/>
    </row>
    <row r="36" spans="3:20" ht="15" customHeight="1" x14ac:dyDescent="0.25">
      <c r="C36" s="101"/>
      <c r="D36" s="101"/>
      <c r="E36" s="101"/>
      <c r="F36" s="101"/>
      <c r="G36" s="101"/>
      <c r="H36" s="101"/>
      <c r="I36" s="101"/>
      <c r="J36" s="101"/>
      <c r="K36" s="101"/>
      <c r="L36" s="101"/>
      <c r="M36" s="101"/>
      <c r="N36" s="101"/>
      <c r="O36" s="101"/>
      <c r="P36" s="101"/>
      <c r="Q36" s="101"/>
      <c r="R36" s="101"/>
      <c r="S36" s="101"/>
      <c r="T36" s="101"/>
    </row>
    <row r="37" spans="3:20" ht="15" customHeight="1" x14ac:dyDescent="0.25">
      <c r="C37" s="101"/>
      <c r="D37" s="101"/>
      <c r="E37" s="101"/>
      <c r="F37" s="101"/>
      <c r="G37" s="101"/>
      <c r="H37" s="101"/>
      <c r="I37" s="101"/>
      <c r="J37" s="101"/>
      <c r="K37" s="101"/>
      <c r="L37" s="101"/>
      <c r="M37" s="101"/>
      <c r="N37" s="101"/>
      <c r="O37" s="101"/>
      <c r="P37" s="101"/>
      <c r="Q37" s="101"/>
      <c r="R37" s="101"/>
      <c r="S37" s="101"/>
      <c r="T37" s="101"/>
    </row>
    <row r="38" spans="3:20" ht="15" customHeight="1" x14ac:dyDescent="0.25">
      <c r="C38" s="101"/>
      <c r="D38" s="101"/>
      <c r="E38" s="101"/>
      <c r="F38" s="101"/>
      <c r="G38" s="101"/>
      <c r="H38" s="101"/>
      <c r="I38" s="101"/>
      <c r="J38" s="101"/>
      <c r="K38" s="101"/>
      <c r="L38" s="101"/>
      <c r="M38" s="101"/>
      <c r="N38" s="101"/>
      <c r="O38" s="101"/>
      <c r="P38" s="101"/>
      <c r="Q38" s="101"/>
      <c r="R38" s="101"/>
      <c r="S38" s="101"/>
      <c r="T38" s="101"/>
    </row>
    <row r="39" spans="3:20" ht="15" customHeight="1" x14ac:dyDescent="0.25">
      <c r="C39" s="101"/>
      <c r="D39" s="101"/>
      <c r="E39" s="101"/>
      <c r="F39" s="101"/>
      <c r="G39" s="101"/>
      <c r="H39" s="101"/>
      <c r="I39" s="101"/>
      <c r="J39" s="101"/>
      <c r="K39" s="101"/>
      <c r="L39" s="101"/>
      <c r="M39" s="101"/>
      <c r="N39" s="101"/>
      <c r="O39" s="101"/>
      <c r="P39" s="101"/>
      <c r="Q39" s="101"/>
      <c r="R39" s="101"/>
      <c r="S39" s="101"/>
      <c r="T39" s="101"/>
    </row>
    <row r="40" spans="3:20" ht="15" customHeight="1" x14ac:dyDescent="0.25">
      <c r="C40" s="101"/>
      <c r="D40" s="101"/>
      <c r="E40" s="101"/>
      <c r="F40" s="101"/>
      <c r="G40" s="101"/>
      <c r="H40" s="101"/>
      <c r="I40" s="101"/>
      <c r="J40" s="101"/>
      <c r="K40" s="101"/>
      <c r="L40" s="101"/>
      <c r="M40" s="101"/>
      <c r="N40" s="101"/>
      <c r="O40" s="101"/>
      <c r="P40" s="101"/>
      <c r="Q40" s="101"/>
      <c r="R40" s="101"/>
      <c r="S40" s="101"/>
      <c r="T40" s="101"/>
    </row>
    <row r="41" spans="3:20" ht="15" customHeight="1" x14ac:dyDescent="0.25"/>
    <row r="42" spans="3:20" ht="15" customHeight="1" x14ac:dyDescent="0.25"/>
    <row r="43" spans="3:20" ht="15" customHeight="1" x14ac:dyDescent="0.25"/>
    <row r="44" spans="3:20" ht="15" customHeight="1" x14ac:dyDescent="0.25"/>
    <row r="45" spans="3:20" ht="15" customHeight="1" x14ac:dyDescent="0.25"/>
    <row r="46" spans="3:20" ht="15" customHeight="1" x14ac:dyDescent="0.25"/>
    <row r="47" spans="3:20" ht="15" customHeight="1" x14ac:dyDescent="0.25"/>
    <row r="48" spans="3:20" ht="15" customHeight="1" x14ac:dyDescent="0.25"/>
    <row r="49" ht="15" customHeight="1" x14ac:dyDescent="0.25"/>
    <row r="50" ht="15" customHeight="1" x14ac:dyDescent="0.25"/>
  </sheetData>
  <pageMargins left="0.25" right="0.25" top="0.75" bottom="0.75" header="0.3" footer="0.3"/>
  <pageSetup scale="6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M66"/>
  <sheetViews>
    <sheetView showGridLines="0" showRuler="0" zoomScaleNormal="100" zoomScaleSheetLayoutView="80" workbookViewId="0"/>
  </sheetViews>
  <sheetFormatPr defaultColWidth="13.21875" defaultRowHeight="13.2" x14ac:dyDescent="0.25"/>
  <cols>
    <col min="1" max="1" width="4.44140625" customWidth="1"/>
    <col min="2" max="2" width="42.21875" customWidth="1"/>
    <col min="3" max="6" width="14" customWidth="1"/>
    <col min="7" max="7" width="13.21875" customWidth="1"/>
    <col min="8" max="11" width="14" customWidth="1"/>
    <col min="12" max="16" width="15.44140625" customWidth="1"/>
    <col min="17" max="18" width="13.21875" customWidth="1"/>
    <col min="19" max="19" width="12.5546875" customWidth="1"/>
    <col min="20" max="23" width="12.44140625" customWidth="1"/>
    <col min="24" max="24" width="11.44140625" customWidth="1"/>
    <col min="25" max="35" width="9.44140625" customWidth="1"/>
  </cols>
  <sheetData>
    <row r="1" spans="1:39" x14ac:dyDescent="0.25">
      <c r="A1" s="17"/>
      <c r="B1" s="107"/>
      <c r="C1" s="107"/>
      <c r="D1" s="107"/>
      <c r="E1" s="107"/>
      <c r="F1" s="107"/>
      <c r="G1" s="107"/>
      <c r="H1" s="107"/>
      <c r="I1" s="107"/>
      <c r="J1" s="107"/>
      <c r="K1" s="107"/>
      <c r="L1" s="17"/>
      <c r="M1" s="17"/>
      <c r="N1" s="17"/>
      <c r="O1" s="17"/>
      <c r="P1" s="17"/>
      <c r="Q1" s="17"/>
      <c r="R1" s="17"/>
      <c r="S1" s="17"/>
      <c r="T1" s="17"/>
      <c r="U1" s="7"/>
      <c r="V1" s="17"/>
      <c r="W1" s="17"/>
      <c r="X1" s="17"/>
      <c r="Y1" s="17"/>
      <c r="Z1" s="17"/>
      <c r="AA1" s="17"/>
      <c r="AB1" s="17"/>
      <c r="AC1" s="17"/>
      <c r="AD1" s="17"/>
      <c r="AE1" s="17"/>
      <c r="AF1" s="17"/>
      <c r="AG1" s="17"/>
      <c r="AH1" s="17"/>
      <c r="AI1" s="17"/>
      <c r="AJ1" s="17"/>
      <c r="AK1" s="17"/>
      <c r="AL1" s="17"/>
      <c r="AM1" s="17"/>
    </row>
    <row r="2" spans="1:39" x14ac:dyDescent="0.25">
      <c r="A2" s="17"/>
      <c r="B2" s="569" t="s">
        <v>102</v>
      </c>
      <c r="C2" s="569"/>
      <c r="D2" s="569"/>
      <c r="E2" s="569"/>
      <c r="F2" s="569"/>
      <c r="G2" s="569"/>
      <c r="H2" s="569"/>
      <c r="I2" s="569"/>
      <c r="J2" s="569"/>
      <c r="K2" s="569"/>
      <c r="L2" s="16"/>
      <c r="M2" s="16"/>
      <c r="N2" s="16"/>
      <c r="O2" s="16"/>
      <c r="P2" s="16"/>
      <c r="Q2" s="16"/>
      <c r="R2" s="16"/>
      <c r="S2" s="16"/>
      <c r="T2" s="7"/>
      <c r="U2" s="7"/>
      <c r="V2" s="7"/>
      <c r="W2" s="7"/>
      <c r="X2" s="7"/>
      <c r="Y2" s="17"/>
      <c r="Z2" s="17"/>
      <c r="AA2" s="17"/>
      <c r="AB2" s="17"/>
      <c r="AC2" s="17"/>
      <c r="AD2" s="17"/>
      <c r="AE2" s="17"/>
      <c r="AF2" s="17"/>
      <c r="AG2" s="17"/>
      <c r="AH2" s="17"/>
      <c r="AI2" s="17"/>
      <c r="AJ2" s="17"/>
      <c r="AK2" s="17"/>
      <c r="AL2" s="17"/>
      <c r="AM2" s="17"/>
    </row>
    <row r="3" spans="1:39" x14ac:dyDescent="0.25">
      <c r="A3" s="17"/>
      <c r="B3" s="569" t="s">
        <v>306</v>
      </c>
      <c r="C3" s="569"/>
      <c r="D3" s="569"/>
      <c r="E3" s="569"/>
      <c r="F3" s="569"/>
      <c r="G3" s="569"/>
      <c r="H3" s="569"/>
      <c r="I3" s="569"/>
      <c r="J3" s="569"/>
      <c r="K3" s="569"/>
      <c r="L3" s="16"/>
      <c r="M3" s="16"/>
      <c r="N3" s="16"/>
      <c r="O3" s="16"/>
      <c r="P3" s="16"/>
      <c r="Q3" s="16"/>
      <c r="R3" s="16"/>
      <c r="S3" s="16"/>
      <c r="T3" s="52"/>
      <c r="U3" s="52"/>
      <c r="V3" s="52"/>
      <c r="W3" s="52"/>
      <c r="X3" s="52"/>
      <c r="Y3" s="70"/>
      <c r="Z3" s="70"/>
      <c r="AA3" s="70"/>
      <c r="AB3" s="70"/>
      <c r="AC3" s="70"/>
      <c r="AD3" s="70"/>
      <c r="AE3" s="70"/>
      <c r="AF3" s="70"/>
      <c r="AG3" s="70"/>
      <c r="AH3" s="70"/>
      <c r="AI3" s="70"/>
      <c r="AJ3" s="17"/>
      <c r="AK3" s="17"/>
      <c r="AL3" s="17"/>
      <c r="AM3" s="17"/>
    </row>
    <row r="4" spans="1:39" x14ac:dyDescent="0.25">
      <c r="A4" s="17"/>
      <c r="B4" s="569" t="s">
        <v>103</v>
      </c>
      <c r="C4" s="569"/>
      <c r="D4" s="569"/>
      <c r="E4" s="569"/>
      <c r="F4" s="569"/>
      <c r="G4" s="569"/>
      <c r="H4" s="569"/>
      <c r="I4" s="569"/>
      <c r="J4" s="569"/>
      <c r="K4" s="569"/>
      <c r="L4" s="7"/>
      <c r="M4" s="7"/>
      <c r="N4" s="7"/>
      <c r="O4" s="7"/>
      <c r="P4" s="7"/>
      <c r="Q4" s="7"/>
      <c r="R4" s="7"/>
      <c r="S4" s="7"/>
      <c r="T4" s="7"/>
      <c r="U4" s="7"/>
      <c r="V4" s="7"/>
      <c r="W4" s="7"/>
      <c r="X4" s="7"/>
      <c r="Y4" s="17"/>
      <c r="Z4" s="17"/>
      <c r="AA4" s="17"/>
      <c r="AB4" s="17"/>
      <c r="AC4" s="17"/>
      <c r="AD4" s="17"/>
      <c r="AE4" s="17"/>
      <c r="AF4" s="17"/>
      <c r="AG4" s="17"/>
      <c r="AH4" s="17"/>
      <c r="AI4" s="17"/>
      <c r="AJ4" s="17"/>
      <c r="AK4" s="17"/>
      <c r="AL4" s="17"/>
      <c r="AM4" s="17"/>
    </row>
    <row r="5" spans="1:39" x14ac:dyDescent="0.25">
      <c r="A5" s="17"/>
      <c r="B5" s="381"/>
      <c r="C5" s="381"/>
      <c r="D5" s="381"/>
      <c r="E5" s="381"/>
      <c r="F5" s="381"/>
      <c r="G5" s="381"/>
      <c r="H5" s="381"/>
      <c r="I5" s="381"/>
      <c r="J5" s="381"/>
      <c r="K5" s="381"/>
      <c r="L5" s="7"/>
      <c r="M5" s="7"/>
      <c r="N5" s="7"/>
      <c r="O5" s="7"/>
      <c r="P5" s="7"/>
      <c r="Q5" s="7"/>
      <c r="R5" s="7"/>
      <c r="S5" s="7"/>
      <c r="T5" s="7"/>
      <c r="U5" s="7"/>
      <c r="V5" s="7"/>
      <c r="W5" s="7"/>
      <c r="X5" s="7"/>
      <c r="Y5" s="17"/>
      <c r="Z5" s="17"/>
      <c r="AA5" s="17"/>
      <c r="AB5" s="17"/>
      <c r="AC5" s="17"/>
      <c r="AD5" s="17"/>
      <c r="AE5" s="17"/>
      <c r="AF5" s="17"/>
      <c r="AG5" s="17"/>
      <c r="AH5" s="17"/>
      <c r="AI5" s="17"/>
      <c r="AJ5" s="17"/>
      <c r="AK5" s="17"/>
      <c r="AL5" s="17"/>
      <c r="AM5" s="17"/>
    </row>
    <row r="6" spans="1:39" ht="16.5" customHeight="1" thickBot="1" x14ac:dyDescent="0.3">
      <c r="A6" s="16"/>
      <c r="B6" s="107"/>
      <c r="C6" s="571">
        <v>2023</v>
      </c>
      <c r="D6" s="576"/>
      <c r="E6" s="576"/>
      <c r="F6" s="576"/>
      <c r="G6" s="381"/>
      <c r="H6" s="576">
        <v>2022</v>
      </c>
      <c r="I6" s="569"/>
      <c r="J6" s="569"/>
      <c r="K6" s="569"/>
      <c r="L6" s="7"/>
      <c r="M6" s="7"/>
      <c r="N6" s="7"/>
      <c r="O6" s="7"/>
      <c r="P6" s="7"/>
      <c r="Q6" s="7"/>
      <c r="R6" s="7"/>
      <c r="S6" s="7"/>
      <c r="T6" s="16"/>
      <c r="U6" s="559"/>
      <c r="V6" s="559"/>
      <c r="W6" s="559"/>
      <c r="X6" s="559"/>
      <c r="Y6" s="16"/>
      <c r="Z6" s="16"/>
      <c r="AA6" s="16"/>
      <c r="AB6" s="16"/>
      <c r="AC6" s="16"/>
      <c r="AD6" s="16"/>
      <c r="AE6" s="16"/>
      <c r="AF6" s="16"/>
      <c r="AG6" s="16"/>
      <c r="AH6" s="16"/>
      <c r="AI6" s="16"/>
      <c r="AJ6" s="17"/>
      <c r="AK6" s="17"/>
      <c r="AL6" s="17"/>
      <c r="AM6" s="17"/>
    </row>
    <row r="7" spans="1:39" ht="14.55" customHeight="1" x14ac:dyDescent="0.25">
      <c r="A7" s="17"/>
      <c r="B7" s="485"/>
      <c r="C7" s="486" t="s">
        <v>4</v>
      </c>
      <c r="D7" s="487" t="s">
        <v>5</v>
      </c>
      <c r="E7" s="488" t="s">
        <v>6</v>
      </c>
      <c r="F7" s="489" t="s">
        <v>2</v>
      </c>
      <c r="G7" s="490"/>
      <c r="H7" s="487" t="s">
        <v>4</v>
      </c>
      <c r="I7" s="488" t="s">
        <v>5</v>
      </c>
      <c r="J7" s="488" t="s">
        <v>6</v>
      </c>
      <c r="K7" s="489" t="s">
        <v>2</v>
      </c>
      <c r="L7" s="30"/>
      <c r="M7" s="30"/>
      <c r="N7" s="30"/>
      <c r="O7" s="30"/>
      <c r="P7" s="30"/>
      <c r="Q7" s="73"/>
      <c r="R7" s="30"/>
      <c r="S7" s="30"/>
      <c r="T7" s="30"/>
      <c r="U7" s="30"/>
      <c r="V7" s="17"/>
      <c r="W7" s="17"/>
      <c r="X7" s="17"/>
      <c r="Y7" s="17"/>
      <c r="Z7" s="17"/>
      <c r="AA7" s="17"/>
      <c r="AB7" s="17"/>
      <c r="AC7" s="17"/>
      <c r="AD7" s="17"/>
      <c r="AE7" s="30"/>
      <c r="AF7" s="17"/>
      <c r="AG7" s="17"/>
      <c r="AH7" s="17"/>
      <c r="AI7" s="17"/>
      <c r="AJ7" s="17"/>
      <c r="AK7" s="17"/>
      <c r="AL7" s="17"/>
      <c r="AM7" s="17"/>
    </row>
    <row r="8" spans="1:39" ht="14.55" customHeight="1" x14ac:dyDescent="0.25">
      <c r="A8" s="17"/>
      <c r="B8" s="491" t="s">
        <v>104</v>
      </c>
      <c r="C8" s="492">
        <v>42.9</v>
      </c>
      <c r="D8" s="493">
        <v>46.8</v>
      </c>
      <c r="E8" s="492">
        <v>46.6</v>
      </c>
      <c r="F8" s="494">
        <v>46.9</v>
      </c>
      <c r="G8" s="492"/>
      <c r="H8" s="493">
        <v>48.7</v>
      </c>
      <c r="I8" s="492">
        <v>42.2</v>
      </c>
      <c r="J8" s="492">
        <v>50.1</v>
      </c>
      <c r="K8" s="494">
        <v>51.6</v>
      </c>
      <c r="L8" s="40"/>
      <c r="M8" s="40"/>
      <c r="N8" s="40"/>
      <c r="O8" s="40"/>
      <c r="P8" s="17"/>
      <c r="Q8" s="16"/>
      <c r="R8" s="17"/>
      <c r="S8" s="17"/>
      <c r="T8" s="17"/>
      <c r="U8" s="17"/>
      <c r="V8" s="17"/>
      <c r="W8" s="44"/>
      <c r="X8" s="17"/>
      <c r="Y8" s="44"/>
      <c r="Z8" s="17"/>
      <c r="AA8" s="44"/>
      <c r="AB8" s="17"/>
      <c r="AC8" s="17"/>
      <c r="AD8" s="17"/>
      <c r="AE8" s="40"/>
      <c r="AF8" s="17"/>
      <c r="AG8" s="17"/>
      <c r="AH8" s="17"/>
      <c r="AI8" s="17"/>
      <c r="AJ8" s="17"/>
      <c r="AK8" s="17"/>
      <c r="AL8" s="17"/>
      <c r="AM8" s="17"/>
    </row>
    <row r="9" spans="1:39" x14ac:dyDescent="0.25">
      <c r="A9" s="17"/>
      <c r="B9" s="495"/>
      <c r="C9" s="496"/>
      <c r="D9" s="497"/>
      <c r="E9" s="496"/>
      <c r="F9" s="498"/>
      <c r="G9" s="496"/>
      <c r="H9" s="499"/>
      <c r="I9" s="440"/>
      <c r="J9" s="440"/>
      <c r="K9" s="500"/>
      <c r="L9" s="55"/>
      <c r="M9" s="55"/>
      <c r="N9" s="55"/>
      <c r="O9" s="55"/>
      <c r="P9" s="55"/>
      <c r="Q9" s="75"/>
      <c r="R9" s="55"/>
      <c r="S9" s="55"/>
      <c r="T9" s="55"/>
      <c r="U9" s="55"/>
      <c r="V9" s="17"/>
      <c r="W9" s="44"/>
      <c r="X9" s="17"/>
      <c r="Y9" s="44"/>
      <c r="Z9" s="17"/>
      <c r="AA9" s="44"/>
      <c r="AB9" s="17"/>
      <c r="AC9" s="17"/>
      <c r="AD9" s="17"/>
      <c r="AE9" s="40"/>
      <c r="AF9" s="17"/>
      <c r="AG9" s="17"/>
      <c r="AH9" s="17"/>
      <c r="AI9" s="17"/>
      <c r="AJ9" s="17"/>
      <c r="AK9" s="17"/>
      <c r="AL9" s="17"/>
      <c r="AM9" s="17"/>
    </row>
    <row r="10" spans="1:39" x14ac:dyDescent="0.25">
      <c r="A10" s="17"/>
      <c r="B10" s="491" t="s">
        <v>105</v>
      </c>
      <c r="C10" s="440"/>
      <c r="D10" s="499"/>
      <c r="E10" s="440"/>
      <c r="F10" s="500"/>
      <c r="G10" s="440"/>
      <c r="H10" s="499"/>
      <c r="I10" s="440"/>
      <c r="J10" s="440"/>
      <c r="K10" s="500"/>
      <c r="L10" s="40"/>
      <c r="M10" s="40"/>
      <c r="N10" s="40"/>
      <c r="O10" s="40"/>
      <c r="P10" s="40"/>
      <c r="Q10" s="16"/>
      <c r="R10" s="40"/>
      <c r="S10" s="40"/>
      <c r="T10" s="40"/>
      <c r="U10" s="40"/>
      <c r="V10" s="17"/>
      <c r="W10" s="17"/>
      <c r="X10" s="17"/>
      <c r="Y10" s="17"/>
      <c r="Z10" s="17"/>
      <c r="AA10" s="17"/>
      <c r="AB10" s="17"/>
      <c r="AC10" s="17"/>
      <c r="AD10" s="17"/>
      <c r="AE10" s="40"/>
      <c r="AF10" s="17"/>
      <c r="AG10" s="17"/>
      <c r="AH10" s="17"/>
      <c r="AI10" s="17"/>
      <c r="AJ10" s="17"/>
      <c r="AK10" s="17"/>
      <c r="AL10" s="17"/>
      <c r="AM10" s="17"/>
    </row>
    <row r="11" spans="1:39" ht="14.55" customHeight="1" x14ac:dyDescent="0.25">
      <c r="A11" s="17"/>
      <c r="B11" s="501" t="s">
        <v>246</v>
      </c>
      <c r="C11" s="203">
        <v>476709</v>
      </c>
      <c r="D11" s="502">
        <v>459916</v>
      </c>
      <c r="E11" s="203">
        <v>451506</v>
      </c>
      <c r="F11" s="503">
        <v>462287</v>
      </c>
      <c r="G11" s="203"/>
      <c r="H11" s="502">
        <v>479343</v>
      </c>
      <c r="I11" s="203">
        <v>476063</v>
      </c>
      <c r="J11" s="203">
        <v>525948</v>
      </c>
      <c r="K11" s="503">
        <v>590508</v>
      </c>
      <c r="L11" s="40"/>
      <c r="M11" s="40"/>
      <c r="N11" s="40"/>
      <c r="O11" s="40"/>
      <c r="P11" s="17"/>
      <c r="Q11" s="17"/>
      <c r="R11" s="17"/>
      <c r="S11" s="17"/>
      <c r="T11" s="17"/>
      <c r="U11" s="17"/>
      <c r="V11" s="17"/>
      <c r="W11" s="44"/>
      <c r="X11" s="17"/>
      <c r="Y11" s="17"/>
      <c r="Z11" s="17"/>
      <c r="AA11" s="17"/>
      <c r="AB11" s="17"/>
      <c r="AC11" s="17"/>
      <c r="AD11" s="17"/>
      <c r="AE11" s="40"/>
      <c r="AF11" s="17"/>
      <c r="AG11" s="17"/>
      <c r="AH11" s="17"/>
      <c r="AI11" s="17"/>
      <c r="AJ11" s="17"/>
      <c r="AK11" s="17"/>
      <c r="AL11" s="17"/>
      <c r="AM11" s="17"/>
    </row>
    <row r="12" spans="1:39" ht="16.350000000000001" customHeight="1" x14ac:dyDescent="0.25">
      <c r="A12" s="17"/>
      <c r="B12" s="501" t="s">
        <v>106</v>
      </c>
      <c r="C12" s="207">
        <v>41482</v>
      </c>
      <c r="D12" s="504">
        <v>41177</v>
      </c>
      <c r="E12" s="207">
        <v>38697</v>
      </c>
      <c r="F12" s="505">
        <v>39140</v>
      </c>
      <c r="G12" s="206"/>
      <c r="H12" s="504">
        <v>39665</v>
      </c>
      <c r="I12" s="207">
        <v>34174</v>
      </c>
      <c r="J12" s="207">
        <v>32946</v>
      </c>
      <c r="K12" s="505">
        <v>34771</v>
      </c>
      <c r="L12" s="40"/>
      <c r="M12" s="40"/>
      <c r="N12" s="40"/>
      <c r="O12" s="40"/>
      <c r="P12" s="17"/>
      <c r="Q12" s="17"/>
      <c r="R12" s="17"/>
      <c r="S12" s="17"/>
      <c r="T12" s="17"/>
      <c r="U12" s="17"/>
      <c r="V12" s="17"/>
      <c r="W12" s="17"/>
      <c r="X12" s="17"/>
      <c r="Y12" s="17"/>
      <c r="Z12" s="17"/>
      <c r="AA12" s="17"/>
      <c r="AB12" s="17"/>
      <c r="AC12" s="17"/>
      <c r="AD12" s="17"/>
      <c r="AE12" s="40"/>
      <c r="AF12" s="17"/>
      <c r="AG12" s="17"/>
      <c r="AH12" s="17"/>
      <c r="AI12" s="17"/>
      <c r="AJ12" s="17"/>
      <c r="AK12" s="17"/>
      <c r="AL12" s="17"/>
      <c r="AM12" s="17"/>
    </row>
    <row r="13" spans="1:39" ht="15.6" customHeight="1" thickBot="1" x14ac:dyDescent="0.3">
      <c r="A13" s="16"/>
      <c r="B13" s="491" t="s">
        <v>107</v>
      </c>
      <c r="C13" s="263">
        <v>518191</v>
      </c>
      <c r="D13" s="506">
        <v>501093</v>
      </c>
      <c r="E13" s="263">
        <v>490203</v>
      </c>
      <c r="F13" s="507">
        <v>501427</v>
      </c>
      <c r="G13" s="363"/>
      <c r="H13" s="506">
        <v>519008</v>
      </c>
      <c r="I13" s="263">
        <v>510237</v>
      </c>
      <c r="J13" s="263">
        <v>558894</v>
      </c>
      <c r="K13" s="507">
        <v>625279</v>
      </c>
      <c r="L13" s="41"/>
      <c r="M13" s="41"/>
      <c r="N13" s="41"/>
      <c r="O13" s="41"/>
      <c r="P13" s="41"/>
      <c r="Q13" s="16"/>
      <c r="R13" s="41"/>
      <c r="S13" s="41"/>
      <c r="T13" s="41"/>
      <c r="U13" s="41"/>
      <c r="V13" s="16"/>
      <c r="W13" s="16"/>
      <c r="X13" s="16"/>
      <c r="Y13" s="16"/>
      <c r="Z13" s="16"/>
      <c r="AA13" s="16"/>
      <c r="AB13" s="16"/>
      <c r="AC13" s="16"/>
      <c r="AD13" s="16"/>
      <c r="AE13" s="41"/>
      <c r="AF13" s="16"/>
      <c r="AG13" s="17"/>
      <c r="AH13" s="17"/>
      <c r="AI13" s="17"/>
      <c r="AJ13" s="17"/>
      <c r="AK13" s="17"/>
      <c r="AL13" s="17"/>
      <c r="AM13" s="17"/>
    </row>
    <row r="14" spans="1:39" ht="13.8" thickTop="1" x14ac:dyDescent="0.25">
      <c r="A14" s="17"/>
      <c r="B14" s="508"/>
      <c r="C14" s="428"/>
      <c r="D14" s="509"/>
      <c r="E14" s="428"/>
      <c r="F14" s="510"/>
      <c r="G14" s="496"/>
      <c r="H14" s="511"/>
      <c r="I14" s="307"/>
      <c r="J14" s="307"/>
      <c r="K14" s="512"/>
      <c r="L14" s="55"/>
      <c r="M14" s="55"/>
      <c r="N14" s="55"/>
      <c r="O14" s="55"/>
      <c r="P14" s="55"/>
      <c r="Q14" s="44"/>
      <c r="R14" s="55"/>
      <c r="S14" s="55"/>
      <c r="T14" s="55"/>
      <c r="U14" s="55"/>
      <c r="V14" s="17"/>
      <c r="W14" s="17"/>
      <c r="X14" s="17"/>
      <c r="Y14" s="17"/>
      <c r="Z14" s="17"/>
      <c r="AA14" s="17"/>
      <c r="AB14" s="17"/>
      <c r="AC14" s="17"/>
      <c r="AD14" s="17"/>
      <c r="AE14" s="40"/>
      <c r="AF14" s="17"/>
      <c r="AG14" s="17"/>
      <c r="AH14" s="17"/>
      <c r="AI14" s="17"/>
      <c r="AJ14" s="17"/>
      <c r="AK14" s="17"/>
      <c r="AL14" s="17"/>
      <c r="AM14" s="17"/>
    </row>
    <row r="15" spans="1:39" x14ac:dyDescent="0.25">
      <c r="A15" s="17"/>
      <c r="B15" s="491" t="s">
        <v>108</v>
      </c>
      <c r="C15" s="206">
        <v>19241</v>
      </c>
      <c r="D15" s="513">
        <v>18065</v>
      </c>
      <c r="E15" s="206">
        <v>18633</v>
      </c>
      <c r="F15" s="514">
        <v>19943</v>
      </c>
      <c r="G15" s="206"/>
      <c r="H15" s="513">
        <v>18856</v>
      </c>
      <c r="I15" s="206">
        <v>19513</v>
      </c>
      <c r="J15" s="206">
        <v>22571</v>
      </c>
      <c r="K15" s="514">
        <v>24820</v>
      </c>
      <c r="L15" s="40"/>
      <c r="M15" s="40"/>
      <c r="N15" s="40"/>
      <c r="O15" s="40"/>
      <c r="P15" s="17"/>
      <c r="Q15" s="16"/>
      <c r="R15" s="17"/>
      <c r="S15" s="17"/>
      <c r="T15" s="17"/>
      <c r="U15" s="17"/>
      <c r="V15" s="17"/>
      <c r="W15" s="17"/>
      <c r="X15" s="17"/>
      <c r="Y15" s="17"/>
      <c r="Z15" s="17"/>
      <c r="AA15" s="17"/>
      <c r="AB15" s="17"/>
      <c r="AC15" s="17"/>
      <c r="AD15" s="17"/>
      <c r="AE15" s="40"/>
      <c r="AF15" s="17"/>
      <c r="AG15" s="17"/>
      <c r="AH15" s="17"/>
      <c r="AI15" s="17"/>
      <c r="AJ15" s="17"/>
      <c r="AK15" s="17"/>
      <c r="AL15" s="17"/>
      <c r="AM15" s="17"/>
    </row>
    <row r="16" spans="1:39" x14ac:dyDescent="0.25">
      <c r="A16" s="17"/>
      <c r="B16" s="501" t="s">
        <v>109</v>
      </c>
      <c r="C16" s="206">
        <v>11706</v>
      </c>
      <c r="D16" s="513">
        <v>11107</v>
      </c>
      <c r="E16" s="206">
        <v>9205</v>
      </c>
      <c r="F16" s="514">
        <v>9599</v>
      </c>
      <c r="G16" s="206"/>
      <c r="H16" s="513">
        <v>10304</v>
      </c>
      <c r="I16" s="206">
        <v>9121</v>
      </c>
      <c r="J16" s="206">
        <v>7847</v>
      </c>
      <c r="K16" s="514">
        <v>8724</v>
      </c>
      <c r="L16" s="40"/>
      <c r="M16" s="40"/>
      <c r="N16" s="40"/>
      <c r="O16" s="40"/>
      <c r="P16" s="17"/>
      <c r="Q16" s="17"/>
      <c r="R16" s="17"/>
      <c r="S16" s="17"/>
      <c r="T16" s="17"/>
      <c r="U16" s="17"/>
      <c r="V16" s="17"/>
      <c r="W16" s="17"/>
      <c r="X16" s="17"/>
      <c r="Y16" s="17"/>
      <c r="Z16" s="17"/>
      <c r="AA16" s="17"/>
      <c r="AB16" s="17"/>
      <c r="AC16" s="17"/>
      <c r="AD16" s="17"/>
      <c r="AE16" s="40"/>
      <c r="AF16" s="17"/>
      <c r="AG16" s="17"/>
      <c r="AH16" s="17"/>
      <c r="AI16" s="17"/>
      <c r="AJ16" s="17"/>
      <c r="AK16" s="17"/>
      <c r="AL16" s="17"/>
      <c r="AM16" s="17"/>
    </row>
    <row r="17" spans="1:39" x14ac:dyDescent="0.25">
      <c r="A17" s="17"/>
      <c r="B17" s="501" t="s">
        <v>110</v>
      </c>
      <c r="C17" s="206">
        <v>-10317</v>
      </c>
      <c r="D17" s="513">
        <v>-9778</v>
      </c>
      <c r="E17" s="206">
        <v>-9609</v>
      </c>
      <c r="F17" s="514">
        <v>-10771</v>
      </c>
      <c r="G17" s="206"/>
      <c r="H17" s="513">
        <v>-9024</v>
      </c>
      <c r="I17" s="206">
        <v>-9588</v>
      </c>
      <c r="J17" s="206">
        <v>-10806</v>
      </c>
      <c r="K17" s="514">
        <v>-10860</v>
      </c>
      <c r="L17" s="40"/>
      <c r="M17" s="40"/>
      <c r="N17" s="40"/>
      <c r="O17" s="40"/>
      <c r="P17" s="17"/>
      <c r="Q17" s="17"/>
      <c r="R17" s="17"/>
      <c r="S17" s="17"/>
      <c r="T17" s="17"/>
      <c r="U17" s="17"/>
      <c r="V17" s="17"/>
      <c r="W17" s="17"/>
      <c r="X17" s="17"/>
      <c r="Y17" s="17"/>
      <c r="Z17" s="17"/>
      <c r="AA17" s="17"/>
      <c r="AB17" s="17"/>
      <c r="AC17" s="17"/>
      <c r="AD17" s="17"/>
      <c r="AE17" s="40"/>
      <c r="AF17" s="17"/>
      <c r="AG17" s="17"/>
      <c r="AH17" s="17"/>
      <c r="AI17" s="17"/>
      <c r="AJ17" s="17"/>
      <c r="AK17" s="17"/>
      <c r="AL17" s="17"/>
      <c r="AM17" s="17"/>
    </row>
    <row r="18" spans="1:39" x14ac:dyDescent="0.25">
      <c r="A18" s="17"/>
      <c r="B18" s="501" t="s">
        <v>111</v>
      </c>
      <c r="C18" s="206">
        <v>-186</v>
      </c>
      <c r="D18" s="513">
        <v>-147</v>
      </c>
      <c r="E18" s="206">
        <v>-156</v>
      </c>
      <c r="F18" s="514">
        <v>-126</v>
      </c>
      <c r="G18" s="206"/>
      <c r="H18" s="513">
        <v>-190</v>
      </c>
      <c r="I18" s="206">
        <v>-187</v>
      </c>
      <c r="J18" s="206">
        <v>-90</v>
      </c>
      <c r="K18" s="514">
        <v>-107</v>
      </c>
      <c r="L18" s="40"/>
      <c r="M18" s="40"/>
      <c r="N18" s="40"/>
      <c r="O18" s="40"/>
      <c r="P18" s="17"/>
      <c r="Q18" s="17"/>
      <c r="R18" s="17"/>
      <c r="S18" s="17"/>
      <c r="T18" s="17"/>
      <c r="U18" s="17"/>
      <c r="V18" s="17"/>
      <c r="W18" s="17"/>
      <c r="X18" s="17"/>
      <c r="Y18" s="17"/>
      <c r="Z18" s="17"/>
      <c r="AA18" s="17"/>
      <c r="AB18" s="17"/>
      <c r="AC18" s="17"/>
      <c r="AD18" s="17"/>
      <c r="AE18" s="40"/>
      <c r="AF18" s="17"/>
      <c r="AG18" s="17"/>
      <c r="AH18" s="17"/>
      <c r="AI18" s="17"/>
      <c r="AJ18" s="17"/>
      <c r="AK18" s="17"/>
      <c r="AL18" s="17"/>
      <c r="AM18" s="17"/>
    </row>
    <row r="19" spans="1:39" x14ac:dyDescent="0.25">
      <c r="A19" s="17"/>
      <c r="B19" s="501" t="s">
        <v>112</v>
      </c>
      <c r="C19" s="207">
        <v>-12</v>
      </c>
      <c r="D19" s="504">
        <v>-6</v>
      </c>
      <c r="E19" s="207">
        <v>-8</v>
      </c>
      <c r="F19" s="505">
        <v>-12</v>
      </c>
      <c r="G19" s="206"/>
      <c r="H19" s="504">
        <v>-3</v>
      </c>
      <c r="I19" s="207">
        <v>-3</v>
      </c>
      <c r="J19" s="207">
        <v>-9</v>
      </c>
      <c r="K19" s="505">
        <v>-6</v>
      </c>
      <c r="L19" s="40"/>
      <c r="M19" s="40"/>
      <c r="N19" s="40"/>
      <c r="O19" s="40"/>
      <c r="P19" s="17"/>
      <c r="Q19" s="17"/>
      <c r="R19" s="17"/>
      <c r="S19" s="17"/>
      <c r="T19" s="17"/>
      <c r="U19" s="17"/>
      <c r="V19" s="17"/>
      <c r="W19" s="17"/>
      <c r="X19" s="17"/>
      <c r="Y19" s="17"/>
      <c r="Z19" s="17"/>
      <c r="AA19" s="17"/>
      <c r="AB19" s="17"/>
      <c r="AC19" s="17"/>
      <c r="AD19" s="17"/>
      <c r="AE19" s="40"/>
      <c r="AF19" s="17"/>
      <c r="AG19" s="17"/>
      <c r="AH19" s="17"/>
      <c r="AI19" s="17"/>
      <c r="AJ19" s="17"/>
      <c r="AK19" s="17"/>
      <c r="AL19" s="17"/>
      <c r="AM19" s="17"/>
    </row>
    <row r="20" spans="1:39" ht="13.8" thickBot="1" x14ac:dyDescent="0.3">
      <c r="A20" s="17"/>
      <c r="B20" s="491" t="s">
        <v>113</v>
      </c>
      <c r="C20" s="515">
        <v>20432</v>
      </c>
      <c r="D20" s="516">
        <v>19241</v>
      </c>
      <c r="E20" s="515">
        <v>18065</v>
      </c>
      <c r="F20" s="517">
        <v>18633</v>
      </c>
      <c r="G20" s="206"/>
      <c r="H20" s="516">
        <v>19943</v>
      </c>
      <c r="I20" s="515">
        <v>18856</v>
      </c>
      <c r="J20" s="515">
        <v>19513</v>
      </c>
      <c r="K20" s="517">
        <v>22571</v>
      </c>
      <c r="L20" s="40"/>
      <c r="M20" s="40"/>
      <c r="N20" s="40"/>
      <c r="O20" s="40"/>
      <c r="P20" s="17"/>
      <c r="Q20" s="16"/>
      <c r="R20" s="17"/>
      <c r="S20" s="17"/>
      <c r="T20" s="17"/>
      <c r="U20" s="17"/>
      <c r="V20" s="17"/>
      <c r="W20" s="17"/>
      <c r="X20" s="17"/>
      <c r="Y20" s="17"/>
      <c r="Z20" s="17"/>
      <c r="AA20" s="17"/>
      <c r="AB20" s="17"/>
      <c r="AC20" s="17"/>
      <c r="AD20" s="17"/>
      <c r="AE20" s="40"/>
      <c r="AF20" s="17"/>
      <c r="AG20" s="17"/>
      <c r="AH20" s="17"/>
      <c r="AI20" s="17"/>
      <c r="AJ20" s="17"/>
      <c r="AK20" s="17"/>
      <c r="AL20" s="17"/>
      <c r="AM20" s="17"/>
    </row>
    <row r="21" spans="1:39" ht="13.8" thickTop="1" x14ac:dyDescent="0.25">
      <c r="A21" s="17"/>
      <c r="B21" s="501" t="s">
        <v>114</v>
      </c>
      <c r="C21" s="518">
        <v>2.1000000000000001E-2</v>
      </c>
      <c r="D21" s="519">
        <v>1.9699999999999999E-2</v>
      </c>
      <c r="E21" s="518">
        <v>1.8599999999999998E-2</v>
      </c>
      <c r="F21" s="520">
        <v>1.9300000000000001E-2</v>
      </c>
      <c r="G21" s="440"/>
      <c r="H21" s="519">
        <v>2.0799999999999999E-2</v>
      </c>
      <c r="I21" s="518">
        <v>1.9900000000000001E-2</v>
      </c>
      <c r="J21" s="518">
        <v>2.06E-2</v>
      </c>
      <c r="K21" s="520">
        <v>2.4E-2</v>
      </c>
      <c r="L21" s="40"/>
      <c r="M21" s="40"/>
      <c r="N21" s="40"/>
      <c r="O21" s="40"/>
      <c r="P21" s="40"/>
      <c r="Q21" s="17"/>
      <c r="R21" s="40"/>
      <c r="S21" s="40"/>
      <c r="T21" s="40"/>
      <c r="U21" s="40"/>
      <c r="V21" s="17"/>
      <c r="W21" s="17"/>
      <c r="X21" s="17"/>
      <c r="Y21" s="17"/>
      <c r="Z21" s="17"/>
      <c r="AA21" s="17"/>
      <c r="AB21" s="17"/>
      <c r="AC21" s="17"/>
      <c r="AD21" s="17"/>
      <c r="AE21" s="40"/>
      <c r="AF21" s="17"/>
      <c r="AG21" s="17"/>
      <c r="AH21" s="17"/>
      <c r="AI21" s="17"/>
      <c r="AJ21" s="17"/>
      <c r="AK21" s="17"/>
      <c r="AL21" s="17"/>
      <c r="AM21" s="17"/>
    </row>
    <row r="22" spans="1:39" ht="15.6" x14ac:dyDescent="0.25">
      <c r="A22" s="17"/>
      <c r="B22" s="491" t="s">
        <v>209</v>
      </c>
      <c r="C22" s="492">
        <v>23.3</v>
      </c>
      <c r="D22" s="493">
        <v>23.9</v>
      </c>
      <c r="E22" s="492">
        <v>25</v>
      </c>
      <c r="F22" s="494">
        <v>24.8</v>
      </c>
      <c r="G22" s="492"/>
      <c r="H22" s="493">
        <v>24</v>
      </c>
      <c r="I22" s="492">
        <v>25.2</v>
      </c>
      <c r="J22" s="492">
        <v>27</v>
      </c>
      <c r="K22" s="494">
        <v>26.2</v>
      </c>
      <c r="L22" s="40"/>
      <c r="M22" s="115"/>
      <c r="N22" s="115"/>
      <c r="O22" s="115"/>
      <c r="P22" s="115"/>
      <c r="Q22" s="115"/>
      <c r="R22" s="115"/>
      <c r="S22" s="115"/>
      <c r="T22" s="17"/>
      <c r="U22" s="17"/>
      <c r="V22" s="17"/>
      <c r="W22" s="17"/>
      <c r="X22" s="17"/>
      <c r="Y22" s="17"/>
      <c r="Z22" s="17"/>
      <c r="AA22" s="17"/>
      <c r="AB22" s="17"/>
      <c r="AC22" s="17"/>
      <c r="AD22" s="17"/>
      <c r="AE22" s="40"/>
      <c r="AF22" s="17"/>
      <c r="AG22" s="17"/>
      <c r="AH22" s="17"/>
      <c r="AI22" s="17"/>
      <c r="AJ22" s="17"/>
      <c r="AK22" s="17"/>
      <c r="AL22" s="17"/>
      <c r="AM22" s="17"/>
    </row>
    <row r="23" spans="1:39" x14ac:dyDescent="0.25">
      <c r="A23" s="17"/>
      <c r="B23" s="495"/>
      <c r="C23" s="496"/>
      <c r="D23" s="497"/>
      <c r="E23" s="496"/>
      <c r="F23" s="498"/>
      <c r="G23" s="496"/>
      <c r="H23" s="521"/>
      <c r="I23" s="329"/>
      <c r="J23" s="329"/>
      <c r="K23" s="522"/>
      <c r="L23" s="55"/>
      <c r="M23" s="55"/>
      <c r="N23" s="55"/>
      <c r="O23" s="55"/>
      <c r="P23" s="55"/>
      <c r="Q23" s="75"/>
      <c r="R23" s="55"/>
      <c r="S23" s="55"/>
      <c r="T23" s="55"/>
      <c r="U23" s="55"/>
      <c r="V23" s="17"/>
      <c r="W23" s="44"/>
      <c r="X23" s="17"/>
      <c r="Y23" s="44"/>
      <c r="Z23" s="17"/>
      <c r="AA23" s="44"/>
      <c r="AB23" s="17"/>
      <c r="AC23" s="17"/>
      <c r="AD23" s="17"/>
      <c r="AE23" s="40"/>
      <c r="AF23" s="17"/>
      <c r="AG23" s="17"/>
      <c r="AH23" s="17"/>
      <c r="AI23" s="17"/>
      <c r="AJ23" s="17"/>
      <c r="AK23" s="17"/>
      <c r="AL23" s="17"/>
      <c r="AM23" s="17"/>
    </row>
    <row r="24" spans="1:39" x14ac:dyDescent="0.25">
      <c r="A24" s="17"/>
      <c r="B24" s="491" t="s">
        <v>244</v>
      </c>
      <c r="C24" s="203">
        <v>459916</v>
      </c>
      <c r="D24" s="502">
        <v>451506</v>
      </c>
      <c r="E24" s="203">
        <v>462287</v>
      </c>
      <c r="F24" s="503">
        <v>479343</v>
      </c>
      <c r="G24" s="203"/>
      <c r="H24" s="502">
        <v>476063</v>
      </c>
      <c r="I24" s="203">
        <v>525948</v>
      </c>
      <c r="J24" s="203">
        <v>590508</v>
      </c>
      <c r="K24" s="503">
        <v>606102</v>
      </c>
      <c r="L24" s="40"/>
      <c r="M24" s="40"/>
      <c r="N24" s="40"/>
      <c r="O24" s="40"/>
      <c r="P24" s="17"/>
      <c r="Q24" s="16"/>
      <c r="R24" s="17"/>
      <c r="S24" s="17"/>
      <c r="T24" s="17"/>
      <c r="U24" s="17"/>
      <c r="V24" s="17"/>
      <c r="W24" s="17"/>
      <c r="X24" s="17"/>
      <c r="Y24" s="17"/>
      <c r="Z24" s="17"/>
      <c r="AA24" s="17"/>
      <c r="AB24" s="17"/>
      <c r="AC24" s="17"/>
      <c r="AD24" s="17"/>
      <c r="AE24" s="40"/>
      <c r="AF24" s="17"/>
      <c r="AG24" s="17"/>
      <c r="AH24" s="17"/>
      <c r="AI24" s="17"/>
      <c r="AJ24" s="17"/>
      <c r="AK24" s="17"/>
      <c r="AL24" s="17"/>
      <c r="AM24" s="17"/>
    </row>
    <row r="25" spans="1:39" x14ac:dyDescent="0.25">
      <c r="A25" s="17"/>
      <c r="B25" s="501" t="s">
        <v>111</v>
      </c>
      <c r="C25" s="206">
        <v>-6919</v>
      </c>
      <c r="D25" s="513">
        <v>-5691</v>
      </c>
      <c r="E25" s="206">
        <v>-5832</v>
      </c>
      <c r="F25" s="514">
        <v>-4915</v>
      </c>
      <c r="G25" s="206"/>
      <c r="H25" s="513">
        <v>-7566</v>
      </c>
      <c r="I25" s="206">
        <v>-6130</v>
      </c>
      <c r="J25" s="206">
        <v>-3274</v>
      </c>
      <c r="K25" s="514">
        <v>-4221</v>
      </c>
      <c r="L25" s="40"/>
      <c r="M25" s="40"/>
      <c r="N25" s="40"/>
      <c r="O25" s="40"/>
      <c r="P25" s="17"/>
      <c r="Q25" s="41"/>
      <c r="R25" s="17"/>
      <c r="S25" s="17"/>
      <c r="T25" s="17"/>
      <c r="U25" s="17"/>
      <c r="V25" s="17"/>
      <c r="W25" s="17"/>
      <c r="X25" s="17"/>
      <c r="Y25" s="17"/>
      <c r="Z25" s="17"/>
      <c r="AA25" s="17"/>
      <c r="AB25" s="17"/>
      <c r="AC25" s="17"/>
      <c r="AD25" s="17"/>
      <c r="AE25" s="40"/>
      <c r="AF25" s="17"/>
      <c r="AG25" s="17"/>
      <c r="AH25" s="17"/>
      <c r="AI25" s="17"/>
      <c r="AJ25" s="17"/>
      <c r="AK25" s="17"/>
      <c r="AL25" s="17"/>
      <c r="AM25" s="17"/>
    </row>
    <row r="26" spans="1:39" x14ac:dyDescent="0.25">
      <c r="A26" s="17"/>
      <c r="B26" s="501" t="s">
        <v>207</v>
      </c>
      <c r="C26" s="207">
        <v>23712</v>
      </c>
      <c r="D26" s="523">
        <v>14101</v>
      </c>
      <c r="E26" s="524">
        <v>-4949</v>
      </c>
      <c r="F26" s="525">
        <v>-12141</v>
      </c>
      <c r="G26" s="206"/>
      <c r="H26" s="523">
        <v>10846</v>
      </c>
      <c r="I26" s="524">
        <v>-43755</v>
      </c>
      <c r="J26" s="524">
        <v>-61286</v>
      </c>
      <c r="K26" s="525">
        <v>-11373</v>
      </c>
      <c r="L26" s="40"/>
      <c r="M26" s="40"/>
      <c r="N26" s="40"/>
      <c r="O26" s="40"/>
      <c r="P26" s="17"/>
      <c r="Q26" s="17"/>
      <c r="R26" s="17"/>
      <c r="S26" s="17"/>
      <c r="T26" s="17"/>
      <c r="U26" s="17"/>
      <c r="V26" s="17"/>
      <c r="W26" s="17"/>
      <c r="X26" s="17"/>
      <c r="Y26" s="17"/>
      <c r="Z26" s="17"/>
      <c r="AA26" s="17"/>
      <c r="AB26" s="17"/>
      <c r="AC26" s="17"/>
      <c r="AD26" s="17"/>
      <c r="AE26" s="40"/>
      <c r="AF26" s="17"/>
      <c r="AG26" s="17"/>
      <c r="AH26" s="17"/>
      <c r="AI26" s="17"/>
      <c r="AJ26" s="17"/>
      <c r="AK26" s="17"/>
      <c r="AL26" s="17"/>
      <c r="AM26" s="17"/>
    </row>
    <row r="27" spans="1:39" ht="16.5" customHeight="1" thickBot="1" x14ac:dyDescent="0.3">
      <c r="A27" s="16"/>
      <c r="B27" s="491" t="s">
        <v>245</v>
      </c>
      <c r="C27" s="418">
        <v>476709</v>
      </c>
      <c r="D27" s="526">
        <v>459916</v>
      </c>
      <c r="E27" s="363">
        <v>451506</v>
      </c>
      <c r="F27" s="527">
        <v>462287</v>
      </c>
      <c r="G27" s="363"/>
      <c r="H27" s="526">
        <v>479343</v>
      </c>
      <c r="I27" s="363">
        <v>476063</v>
      </c>
      <c r="J27" s="363">
        <v>525948</v>
      </c>
      <c r="K27" s="527">
        <v>590508</v>
      </c>
      <c r="L27" s="17"/>
      <c r="M27" s="17"/>
      <c r="N27" s="17"/>
      <c r="O27" s="17"/>
      <c r="P27" s="17"/>
      <c r="Q27" s="16"/>
      <c r="R27" s="41"/>
      <c r="S27" s="41"/>
      <c r="T27" s="41"/>
      <c r="U27" s="17"/>
      <c r="V27" s="16"/>
      <c r="W27" s="16"/>
      <c r="X27" s="16"/>
      <c r="Y27" s="16"/>
      <c r="Z27" s="16"/>
      <c r="AA27" s="16"/>
      <c r="AB27" s="16"/>
      <c r="AC27" s="16"/>
      <c r="AD27" s="17"/>
      <c r="AE27" s="41"/>
      <c r="AF27" s="16"/>
      <c r="AG27" s="17"/>
      <c r="AH27" s="17"/>
      <c r="AI27" s="17"/>
      <c r="AJ27" s="17"/>
      <c r="AK27" s="17"/>
      <c r="AL27" s="17"/>
      <c r="AM27" s="17"/>
    </row>
    <row r="28" spans="1:39" x14ac:dyDescent="0.25">
      <c r="A28" s="16"/>
      <c r="B28" s="314"/>
      <c r="C28" s="528"/>
      <c r="D28" s="528"/>
      <c r="E28" s="529"/>
      <c r="F28" s="530"/>
      <c r="G28" s="424"/>
      <c r="H28" s="531"/>
      <c r="I28" s="532"/>
      <c r="J28" s="532"/>
      <c r="K28" s="530"/>
      <c r="L28" s="17"/>
      <c r="M28" s="17"/>
      <c r="N28" s="17"/>
      <c r="O28" s="17"/>
      <c r="P28" s="17"/>
      <c r="Q28" s="16"/>
      <c r="R28" s="41"/>
      <c r="S28" s="41"/>
      <c r="T28" s="41"/>
      <c r="U28" s="17"/>
      <c r="V28" s="16"/>
      <c r="W28" s="16"/>
      <c r="X28" s="16"/>
      <c r="Y28" s="16"/>
      <c r="Z28" s="16"/>
      <c r="AA28" s="16"/>
      <c r="AB28" s="16"/>
      <c r="AC28" s="16"/>
      <c r="AD28" s="17"/>
      <c r="AE28" s="41"/>
      <c r="AF28" s="16"/>
      <c r="AG28" s="17"/>
      <c r="AH28" s="17"/>
      <c r="AI28" s="17"/>
      <c r="AJ28" s="17"/>
      <c r="AK28" s="17"/>
      <c r="AL28" s="17"/>
      <c r="AM28" s="17"/>
    </row>
    <row r="29" spans="1:39" ht="17.100000000000001" customHeight="1" x14ac:dyDescent="0.25">
      <c r="A29" s="16"/>
      <c r="B29" s="314" t="s">
        <v>210</v>
      </c>
      <c r="C29" s="533"/>
      <c r="D29" s="533"/>
      <c r="E29" s="534"/>
      <c r="F29" s="535"/>
      <c r="G29" s="424"/>
      <c r="H29" s="533"/>
      <c r="I29" s="534"/>
      <c r="J29" s="534"/>
      <c r="K29" s="535"/>
      <c r="L29" s="17"/>
      <c r="M29" s="17"/>
      <c r="N29" s="17"/>
      <c r="O29" s="17"/>
      <c r="P29" s="17"/>
      <c r="Q29" s="16"/>
      <c r="R29" s="41"/>
      <c r="S29" s="41"/>
      <c r="T29" s="41"/>
      <c r="U29" s="17"/>
      <c r="V29" s="16"/>
      <c r="W29" s="16"/>
      <c r="X29" s="16"/>
      <c r="Y29" s="16"/>
      <c r="Z29" s="16"/>
      <c r="AA29" s="16"/>
      <c r="AB29" s="16"/>
      <c r="AC29" s="16"/>
      <c r="AD29" s="17"/>
      <c r="AE29" s="41"/>
      <c r="AF29" s="16"/>
      <c r="AG29" s="17"/>
      <c r="AH29" s="17"/>
      <c r="AI29" s="17"/>
      <c r="AJ29" s="17"/>
      <c r="AK29" s="17"/>
      <c r="AL29" s="17"/>
      <c r="AM29" s="17"/>
    </row>
    <row r="30" spans="1:39" ht="14.55" customHeight="1" x14ac:dyDescent="0.25">
      <c r="A30" s="16"/>
      <c r="B30" s="384" t="s">
        <v>214</v>
      </c>
      <c r="C30" s="502">
        <v>76859</v>
      </c>
      <c r="D30" s="502">
        <v>71524</v>
      </c>
      <c r="E30" s="203">
        <v>58414</v>
      </c>
      <c r="F30" s="503">
        <v>57963</v>
      </c>
      <c r="G30" s="363"/>
      <c r="H30" s="502">
        <v>58717</v>
      </c>
      <c r="I30" s="203">
        <v>38696</v>
      </c>
      <c r="J30" s="203">
        <v>34654</v>
      </c>
      <c r="K30" s="503">
        <v>39220</v>
      </c>
      <c r="L30" s="17"/>
      <c r="M30" s="17"/>
      <c r="N30" s="17"/>
      <c r="O30" s="17"/>
      <c r="P30" s="17"/>
      <c r="Q30" s="16"/>
      <c r="R30" s="41"/>
      <c r="S30" s="41"/>
      <c r="T30" s="41"/>
      <c r="U30" s="17"/>
      <c r="V30" s="16"/>
      <c r="W30" s="16"/>
      <c r="X30" s="16"/>
      <c r="Y30" s="16"/>
      <c r="Z30" s="16"/>
      <c r="AA30" s="16"/>
      <c r="AB30" s="16"/>
      <c r="AC30" s="16"/>
      <c r="AD30" s="17"/>
      <c r="AE30" s="41"/>
      <c r="AF30" s="16"/>
      <c r="AG30" s="17"/>
      <c r="AH30" s="17"/>
      <c r="AI30" s="17"/>
      <c r="AJ30" s="17"/>
      <c r="AK30" s="17"/>
      <c r="AL30" s="17"/>
      <c r="AM30" s="17"/>
    </row>
    <row r="31" spans="1:39" ht="16.95" customHeight="1" x14ac:dyDescent="0.25">
      <c r="A31" s="16"/>
      <c r="B31" s="384" t="s">
        <v>211</v>
      </c>
      <c r="C31" s="536">
        <v>0</v>
      </c>
      <c r="D31" s="537">
        <v>0</v>
      </c>
      <c r="E31" s="162">
        <v>0</v>
      </c>
      <c r="F31" s="538">
        <v>0</v>
      </c>
      <c r="G31" s="539"/>
      <c r="H31" s="537">
        <v>0</v>
      </c>
      <c r="I31" s="162">
        <v>0</v>
      </c>
      <c r="J31" s="162">
        <v>0</v>
      </c>
      <c r="K31" s="538">
        <v>0</v>
      </c>
      <c r="L31" s="17"/>
      <c r="M31" s="17"/>
      <c r="N31" s="17"/>
      <c r="O31" s="17"/>
      <c r="P31" s="17"/>
      <c r="Q31" s="16"/>
      <c r="R31" s="41"/>
      <c r="S31" s="41"/>
      <c r="T31" s="41"/>
      <c r="U31" s="17"/>
      <c r="V31" s="16"/>
      <c r="W31" s="16"/>
      <c r="X31" s="16"/>
      <c r="Y31" s="16"/>
      <c r="Z31" s="16"/>
      <c r="AA31" s="16"/>
      <c r="AB31" s="16"/>
      <c r="AC31" s="16"/>
      <c r="AD31" s="17"/>
      <c r="AE31" s="41"/>
      <c r="AF31" s="16"/>
      <c r="AG31" s="17"/>
      <c r="AH31" s="17"/>
      <c r="AI31" s="17"/>
      <c r="AJ31" s="17"/>
      <c r="AK31" s="17"/>
      <c r="AL31" s="17"/>
      <c r="AM31" s="17"/>
    </row>
    <row r="32" spans="1:39" ht="14.55" customHeight="1" x14ac:dyDescent="0.25">
      <c r="A32" s="16"/>
      <c r="B32" s="384" t="s">
        <v>303</v>
      </c>
      <c r="C32" s="379">
        <v>-52487</v>
      </c>
      <c r="D32" s="379">
        <v>-53677</v>
      </c>
      <c r="E32" s="327">
        <v>-62484</v>
      </c>
      <c r="F32" s="299">
        <v>-68947</v>
      </c>
      <c r="G32" s="540"/>
      <c r="H32" s="379">
        <v>-40620</v>
      </c>
      <c r="I32" s="327">
        <v>-79005</v>
      </c>
      <c r="J32" s="327">
        <v>-96217</v>
      </c>
      <c r="K32" s="299">
        <v>-49666</v>
      </c>
      <c r="L32" s="17"/>
      <c r="M32" s="17"/>
      <c r="N32" s="17"/>
      <c r="O32" s="17"/>
      <c r="P32" s="17"/>
      <c r="Q32" s="16"/>
      <c r="R32" s="41"/>
      <c r="S32" s="41"/>
      <c r="T32" s="41"/>
      <c r="U32" s="17"/>
      <c r="V32" s="16"/>
      <c r="W32" s="16"/>
      <c r="X32" s="16"/>
      <c r="Y32" s="16"/>
      <c r="Z32" s="16"/>
      <c r="AA32" s="16"/>
      <c r="AB32" s="16"/>
      <c r="AC32" s="16"/>
      <c r="AD32" s="17"/>
      <c r="AE32" s="41"/>
      <c r="AF32" s="16"/>
      <c r="AG32" s="17"/>
      <c r="AH32" s="17"/>
      <c r="AI32" s="17"/>
      <c r="AJ32" s="17"/>
      <c r="AK32" s="17"/>
      <c r="AL32" s="17"/>
      <c r="AM32" s="17"/>
    </row>
    <row r="33" spans="1:39" ht="13.8" thickBot="1" x14ac:dyDescent="0.3">
      <c r="A33" s="16"/>
      <c r="B33" s="406" t="s">
        <v>208</v>
      </c>
      <c r="C33" s="541">
        <v>24372</v>
      </c>
      <c r="D33" s="541">
        <v>17847</v>
      </c>
      <c r="E33" s="542">
        <v>-4070</v>
      </c>
      <c r="F33" s="543">
        <v>-10984</v>
      </c>
      <c r="G33" s="363"/>
      <c r="H33" s="541">
        <v>18097</v>
      </c>
      <c r="I33" s="542">
        <v>-40309</v>
      </c>
      <c r="J33" s="542">
        <v>-61563</v>
      </c>
      <c r="K33" s="543">
        <v>-10446</v>
      </c>
      <c r="L33" s="17"/>
      <c r="M33" s="17"/>
      <c r="N33" s="17"/>
      <c r="O33" s="17"/>
      <c r="P33" s="17"/>
      <c r="Q33" s="16"/>
      <c r="R33" s="41"/>
      <c r="S33" s="41"/>
      <c r="T33" s="41"/>
      <c r="U33" s="17"/>
      <c r="V33" s="16"/>
      <c r="W33" s="16"/>
      <c r="X33" s="16"/>
      <c r="Y33" s="16"/>
      <c r="Z33" s="16"/>
      <c r="AA33" s="16"/>
      <c r="AB33" s="16"/>
      <c r="AC33" s="16"/>
      <c r="AD33" s="17"/>
      <c r="AE33" s="41"/>
      <c r="AF33" s="16"/>
      <c r="AG33" s="17"/>
      <c r="AH33" s="17"/>
      <c r="AI33" s="17"/>
      <c r="AJ33" s="17"/>
      <c r="AK33" s="17"/>
      <c r="AL33" s="17"/>
      <c r="AM33" s="17"/>
    </row>
    <row r="34" spans="1:39" x14ac:dyDescent="0.25">
      <c r="A34" s="16"/>
      <c r="B34" s="314"/>
      <c r="L34" s="16"/>
      <c r="M34" s="16"/>
      <c r="N34" s="16"/>
      <c r="O34" s="16"/>
      <c r="P34" s="16"/>
      <c r="Q34" s="41"/>
      <c r="R34" s="41"/>
      <c r="S34" s="41"/>
      <c r="T34" s="41"/>
      <c r="U34" s="16"/>
      <c r="V34" s="16"/>
      <c r="W34" s="16"/>
      <c r="X34" s="16"/>
      <c r="Y34" s="16"/>
      <c r="Z34" s="16"/>
      <c r="AA34" s="16"/>
      <c r="AB34" s="16"/>
      <c r="AC34" s="16"/>
      <c r="AD34" s="41"/>
      <c r="AE34" s="16"/>
      <c r="AF34" s="16"/>
      <c r="AG34" s="17"/>
      <c r="AH34" s="17"/>
      <c r="AI34" s="17"/>
      <c r="AJ34" s="17"/>
      <c r="AK34" s="17"/>
      <c r="AL34" s="17"/>
      <c r="AM34" s="17"/>
    </row>
    <row r="35" spans="1:39" x14ac:dyDescent="0.25">
      <c r="A35" s="16"/>
      <c r="B35" s="314" t="s">
        <v>282</v>
      </c>
      <c r="C35" s="540">
        <v>974516</v>
      </c>
      <c r="D35" s="540">
        <v>977832</v>
      </c>
      <c r="E35" s="540">
        <v>973280</v>
      </c>
      <c r="F35" s="540">
        <v>965544</v>
      </c>
      <c r="G35" s="540"/>
      <c r="H35" s="544">
        <v>960306</v>
      </c>
      <c r="I35" s="544">
        <v>949052</v>
      </c>
      <c r="J35" s="544">
        <v>946891</v>
      </c>
      <c r="K35" s="544">
        <v>941689</v>
      </c>
      <c r="L35" s="16"/>
      <c r="M35" s="16"/>
      <c r="N35" s="16"/>
      <c r="O35" s="16"/>
      <c r="P35" s="16"/>
      <c r="Q35" s="41"/>
      <c r="R35" s="16"/>
      <c r="S35" s="16"/>
      <c r="T35" s="16"/>
      <c r="U35" s="16"/>
      <c r="V35" s="16"/>
      <c r="W35" s="16"/>
      <c r="X35" s="16"/>
      <c r="Y35" s="16"/>
      <c r="Z35" s="16"/>
      <c r="AA35" s="16"/>
      <c r="AB35" s="16"/>
      <c r="AC35" s="16"/>
      <c r="AD35" s="41"/>
      <c r="AE35" s="16"/>
      <c r="AF35" s="16"/>
      <c r="AG35" s="17"/>
      <c r="AH35" s="17"/>
      <c r="AI35" s="17"/>
      <c r="AJ35" s="17"/>
      <c r="AK35" s="17"/>
      <c r="AL35" s="17"/>
      <c r="AM35" s="17"/>
    </row>
    <row r="36" spans="1:39" x14ac:dyDescent="0.25">
      <c r="A36" s="16"/>
      <c r="B36" s="314"/>
      <c r="C36" s="421"/>
      <c r="D36" s="421"/>
      <c r="E36" s="421"/>
      <c r="F36" s="421"/>
      <c r="G36" s="421"/>
      <c r="H36" s="421"/>
      <c r="I36" s="421"/>
      <c r="J36" s="421"/>
      <c r="K36" s="421"/>
      <c r="L36" s="41"/>
      <c r="M36" s="41"/>
      <c r="N36" s="41"/>
      <c r="O36" s="41"/>
      <c r="P36" s="41"/>
      <c r="Q36" s="41"/>
      <c r="R36" s="41"/>
      <c r="S36" s="16"/>
      <c r="T36" s="16"/>
      <c r="U36" s="41"/>
      <c r="V36" s="41"/>
      <c r="W36" s="41"/>
      <c r="X36" s="16"/>
      <c r="Y36" s="16"/>
      <c r="Z36" s="16"/>
      <c r="AA36" s="16"/>
      <c r="AB36" s="16"/>
      <c r="AC36" s="16"/>
      <c r="AD36" s="16"/>
      <c r="AE36" s="16"/>
      <c r="AF36" s="16"/>
      <c r="AG36" s="41"/>
      <c r="AH36" s="16"/>
      <c r="AI36" s="16"/>
      <c r="AJ36" s="17"/>
      <c r="AK36" s="17"/>
      <c r="AL36" s="17"/>
      <c r="AM36" s="17"/>
    </row>
    <row r="37" spans="1:39" s="110" customFormat="1" ht="15" customHeight="1" x14ac:dyDescent="0.25">
      <c r="A37" s="112"/>
      <c r="B37" s="555" t="s">
        <v>283</v>
      </c>
      <c r="C37" s="555"/>
      <c r="D37" s="555"/>
      <c r="E37" s="555"/>
      <c r="F37" s="555"/>
      <c r="G37" s="555"/>
      <c r="H37" s="555"/>
      <c r="I37" s="555"/>
      <c r="J37" s="555"/>
      <c r="K37" s="555"/>
      <c r="L37" s="20"/>
      <c r="M37" s="20"/>
      <c r="N37" s="20"/>
      <c r="O37" s="20"/>
      <c r="P37" s="20"/>
      <c r="Q37" s="20"/>
      <c r="R37" s="20"/>
      <c r="S37" s="20"/>
      <c r="T37" s="20"/>
      <c r="U37" s="20"/>
      <c r="V37" s="20"/>
      <c r="W37" s="20"/>
      <c r="X37" s="112"/>
      <c r="Y37" s="112"/>
      <c r="Z37" s="112"/>
      <c r="AA37" s="112"/>
      <c r="AB37" s="112"/>
      <c r="AC37" s="112"/>
      <c r="AD37" s="112"/>
      <c r="AE37" s="112"/>
      <c r="AF37" s="112"/>
      <c r="AG37" s="113"/>
      <c r="AH37" s="112"/>
      <c r="AI37" s="112"/>
      <c r="AJ37" s="102"/>
      <c r="AK37" s="102"/>
      <c r="AL37" s="102"/>
      <c r="AM37" s="102"/>
    </row>
    <row r="38" spans="1:39" s="110" customFormat="1" ht="15" customHeight="1" x14ac:dyDescent="0.25">
      <c r="A38" s="102"/>
      <c r="B38" s="555" t="s">
        <v>302</v>
      </c>
      <c r="C38" s="555"/>
      <c r="D38" s="555"/>
      <c r="E38" s="555"/>
      <c r="F38" s="555"/>
      <c r="G38" s="555"/>
      <c r="H38" s="555"/>
      <c r="I38" s="555"/>
      <c r="J38" s="555"/>
      <c r="K38" s="555"/>
      <c r="L38" s="20"/>
      <c r="M38" s="20"/>
      <c r="N38" s="20"/>
      <c r="O38" s="20"/>
      <c r="P38" s="20"/>
      <c r="Q38" s="20"/>
      <c r="R38" s="20"/>
      <c r="S38" s="20"/>
      <c r="T38" s="20"/>
      <c r="U38" s="20"/>
      <c r="V38" s="20"/>
      <c r="W38" s="20"/>
      <c r="X38" s="102"/>
      <c r="Y38" s="102"/>
      <c r="Z38" s="102"/>
      <c r="AA38" s="102"/>
      <c r="AB38" s="102"/>
      <c r="AC38" s="102"/>
      <c r="AD38" s="102"/>
      <c r="AE38" s="102"/>
      <c r="AF38" s="102"/>
      <c r="AG38" s="102"/>
      <c r="AH38" s="102"/>
      <c r="AI38" s="102"/>
      <c r="AJ38" s="102"/>
      <c r="AK38" s="102"/>
      <c r="AL38" s="102"/>
      <c r="AM38" s="102"/>
    </row>
    <row r="39" spans="1:39" s="110" customFormat="1" ht="15" customHeight="1" x14ac:dyDescent="0.25">
      <c r="A39" s="102"/>
      <c r="B39" s="555" t="s">
        <v>247</v>
      </c>
      <c r="C39" s="555"/>
      <c r="D39" s="555"/>
      <c r="E39" s="555"/>
      <c r="F39" s="555"/>
      <c r="G39" s="555"/>
      <c r="H39" s="555"/>
      <c r="I39" s="555"/>
      <c r="J39" s="555"/>
      <c r="K39" s="555"/>
      <c r="L39" s="20"/>
      <c r="M39" s="20"/>
      <c r="N39" s="20"/>
      <c r="O39" s="20"/>
      <c r="P39" s="20"/>
      <c r="Q39" s="20"/>
      <c r="R39" s="20"/>
      <c r="S39" s="20"/>
      <c r="T39" s="20"/>
      <c r="U39" s="20"/>
      <c r="V39" s="20"/>
      <c r="W39" s="20"/>
      <c r="X39" s="102"/>
      <c r="Y39" s="102"/>
      <c r="Z39" s="102"/>
      <c r="AA39" s="102"/>
      <c r="AB39" s="102"/>
      <c r="AC39" s="102"/>
      <c r="AD39" s="102"/>
      <c r="AE39" s="102"/>
      <c r="AF39" s="102"/>
      <c r="AG39" s="102"/>
      <c r="AH39" s="102"/>
      <c r="AI39" s="102"/>
      <c r="AJ39" s="102"/>
      <c r="AK39" s="102"/>
      <c r="AL39" s="102"/>
      <c r="AM39" s="102"/>
    </row>
    <row r="40" spans="1:39" s="110" customFormat="1" ht="27.6" customHeight="1" x14ac:dyDescent="0.25">
      <c r="A40" s="102"/>
      <c r="B40" s="555" t="s">
        <v>224</v>
      </c>
      <c r="C40" s="555"/>
      <c r="D40" s="555"/>
      <c r="E40" s="555"/>
      <c r="F40" s="555"/>
      <c r="G40" s="555"/>
      <c r="H40" s="555"/>
      <c r="I40" s="555"/>
      <c r="J40" s="555"/>
      <c r="K40" s="555"/>
      <c r="L40" s="114"/>
      <c r="M40" s="114"/>
      <c r="N40" s="114"/>
      <c r="O40" s="114"/>
      <c r="P40" s="114"/>
      <c r="Q40" s="114"/>
      <c r="R40" s="114"/>
      <c r="S40" s="114"/>
      <c r="T40" s="114"/>
      <c r="U40" s="114"/>
      <c r="V40" s="114"/>
      <c r="W40" s="114"/>
      <c r="X40" s="114"/>
      <c r="Y40" s="102"/>
      <c r="Z40" s="102"/>
      <c r="AA40" s="102"/>
      <c r="AB40" s="102"/>
      <c r="AC40" s="102"/>
      <c r="AD40" s="102"/>
      <c r="AE40" s="102"/>
      <c r="AF40" s="102"/>
      <c r="AG40" s="102"/>
      <c r="AH40" s="102"/>
      <c r="AI40" s="102"/>
      <c r="AJ40" s="102"/>
      <c r="AK40" s="102"/>
      <c r="AL40" s="102"/>
      <c r="AM40" s="102"/>
    </row>
    <row r="41" spans="1:39" s="110" customFormat="1" ht="15" customHeight="1" x14ac:dyDescent="0.25">
      <c r="A41" s="102"/>
      <c r="B41" s="555" t="s">
        <v>212</v>
      </c>
      <c r="C41" s="555"/>
      <c r="D41" s="555"/>
      <c r="E41" s="555"/>
      <c r="F41" s="555"/>
      <c r="G41" s="555"/>
      <c r="H41" s="555"/>
      <c r="I41" s="555"/>
      <c r="J41" s="555"/>
      <c r="K41" s="555"/>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row>
    <row r="42" spans="1:39" s="110" customFormat="1" x14ac:dyDescent="0.25">
      <c r="A42" s="102"/>
      <c r="B42" s="555" t="s">
        <v>213</v>
      </c>
      <c r="C42" s="555"/>
      <c r="D42" s="555"/>
      <c r="E42" s="555"/>
      <c r="F42" s="555"/>
      <c r="G42" s="555"/>
      <c r="H42" s="555"/>
      <c r="I42" s="555"/>
      <c r="J42" s="555"/>
      <c r="K42" s="555"/>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row>
    <row r="43" spans="1:39" s="110" customFormat="1" ht="15" customHeight="1" x14ac:dyDescent="0.25">
      <c r="A43" s="102"/>
      <c r="B43" s="555"/>
      <c r="C43" s="555"/>
      <c r="D43" s="555"/>
      <c r="E43" s="555"/>
      <c r="F43" s="555"/>
      <c r="G43" s="555"/>
      <c r="H43" s="555"/>
      <c r="I43" s="555"/>
      <c r="J43" s="555"/>
      <c r="K43" s="555"/>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row>
    <row r="44" spans="1:39" ht="15.6" customHeight="1" x14ac:dyDescent="0.25">
      <c r="A44" s="17"/>
      <c r="B44" s="555" t="s">
        <v>307</v>
      </c>
      <c r="C44" s="555"/>
      <c r="D44" s="555"/>
      <c r="E44" s="555"/>
      <c r="F44" s="555"/>
      <c r="G44" s="555"/>
      <c r="H44" s="555"/>
      <c r="I44" s="555"/>
      <c r="J44" s="555"/>
      <c r="K44" s="555"/>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row>
    <row r="45" spans="1:39"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row>
    <row r="46" spans="1:39"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row>
    <row r="47" spans="1:39"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row>
    <row r="48" spans="1:39"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row>
    <row r="49" spans="1:39"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row>
    <row r="50" spans="1:39"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39"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row r="52" spans="1:39"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row>
    <row r="53" spans="1:39"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row>
    <row r="54" spans="1:39"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row>
    <row r="55" spans="1:39"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row>
    <row r="56" spans="1:39"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row>
    <row r="57" spans="1:39" x14ac:dyDescent="0.2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row>
    <row r="58" spans="1:39" x14ac:dyDescent="0.2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row>
    <row r="59" spans="1:39"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row>
    <row r="60" spans="1:39"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row>
    <row r="61" spans="1:39" ht="17.55" customHeight="1"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row>
    <row r="62" spans="1:39" ht="14.1" customHeight="1" x14ac:dyDescent="0.2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row>
    <row r="63" spans="1:39" ht="14.1" customHeight="1" x14ac:dyDescent="0.2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row>
    <row r="64" spans="1:39" ht="14.1" customHeight="1" x14ac:dyDescent="0.2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row>
    <row r="65" spans="1:39" ht="18.3" customHeight="1" x14ac:dyDescent="0.2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row>
    <row r="66" spans="1:39" ht="36.6" customHeight="1" x14ac:dyDescent="0.2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row>
  </sheetData>
  <mergeCells count="13">
    <mergeCell ref="B44:K44"/>
    <mergeCell ref="B42:K43"/>
    <mergeCell ref="B4:K4"/>
    <mergeCell ref="B3:K3"/>
    <mergeCell ref="B2:K2"/>
    <mergeCell ref="U6:X6"/>
    <mergeCell ref="B41:K41"/>
    <mergeCell ref="B37:K37"/>
    <mergeCell ref="B38:K38"/>
    <mergeCell ref="B39:K39"/>
    <mergeCell ref="B40:K40"/>
    <mergeCell ref="H6:K6"/>
    <mergeCell ref="C6:F6"/>
  </mergeCells>
  <printOptions horizontalCentered="1"/>
  <pageMargins left="0.25" right="0.25" top="0.75" bottom="0.75" header="0.3" footer="0.3"/>
  <pageSetup scale="80" firstPageNumber="2" orientation="landscape" r:id="rId1"/>
  <headerFooter>
    <oddHeader>&amp;L&amp;"Arial,Bold"Enact Holdings, Inc.&amp;C&amp;"Arial,Bold"Financial Supplement&amp;R&amp;"Arial,Bold"Fourth Quarter 2023</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AJ44"/>
  <sheetViews>
    <sheetView showGridLines="0" showRuler="0" zoomScaleNormal="100" zoomScaleSheetLayoutView="100" workbookViewId="0"/>
  </sheetViews>
  <sheetFormatPr defaultColWidth="13.21875" defaultRowHeight="13.2" x14ac:dyDescent="0.25"/>
  <cols>
    <col min="1" max="1" width="4.44140625" customWidth="1"/>
    <col min="2" max="2" width="31.21875" customWidth="1"/>
    <col min="3" max="3" width="14.44140625" customWidth="1"/>
    <col min="4" max="4" width="11.77734375" customWidth="1"/>
    <col min="5" max="5" width="8.5546875" customWidth="1"/>
    <col min="6" max="6" width="10.77734375" customWidth="1"/>
    <col min="7" max="7" width="1.5546875" customWidth="1"/>
    <col min="8" max="8" width="14.21875" customWidth="1"/>
    <col min="9" max="9" width="9.5546875" customWidth="1"/>
    <col min="10" max="10" width="8.5546875" customWidth="1"/>
    <col min="11" max="11" width="10.77734375" customWidth="1"/>
    <col min="12" max="12" width="1.5546875" customWidth="1"/>
    <col min="13" max="13" width="14.21875" customWidth="1"/>
    <col min="14" max="14" width="9.5546875" customWidth="1"/>
    <col min="15" max="15" width="8.5546875" customWidth="1"/>
    <col min="16" max="16" width="10.77734375" customWidth="1"/>
  </cols>
  <sheetData>
    <row r="2" spans="1:36" x14ac:dyDescent="0.25">
      <c r="A2" s="17"/>
      <c r="B2" s="569" t="s">
        <v>311</v>
      </c>
      <c r="C2" s="569"/>
      <c r="D2" s="569"/>
      <c r="E2" s="569"/>
      <c r="F2" s="569"/>
      <c r="G2" s="16"/>
      <c r="H2" s="16"/>
      <c r="I2" s="16"/>
      <c r="J2" s="16"/>
      <c r="K2" s="16"/>
      <c r="L2" s="16"/>
      <c r="M2" s="16"/>
      <c r="N2" s="16"/>
      <c r="O2" s="16"/>
      <c r="P2" s="16"/>
      <c r="Q2" s="7"/>
      <c r="R2" s="7"/>
      <c r="S2" s="7"/>
      <c r="T2" s="7"/>
      <c r="U2" s="7"/>
      <c r="V2" s="17"/>
      <c r="W2" s="17"/>
      <c r="X2" s="17"/>
      <c r="Y2" s="17"/>
      <c r="Z2" s="17"/>
      <c r="AA2" s="17"/>
      <c r="AB2" s="17"/>
      <c r="AC2" s="17"/>
      <c r="AD2" s="17"/>
      <c r="AE2" s="17"/>
      <c r="AF2" s="17"/>
      <c r="AG2" s="17"/>
      <c r="AH2" s="17"/>
      <c r="AI2" s="17"/>
      <c r="AJ2" s="17"/>
    </row>
    <row r="3" spans="1:36" ht="12.75" customHeight="1" x14ac:dyDescent="0.25">
      <c r="A3" s="17"/>
      <c r="B3" s="569" t="s">
        <v>235</v>
      </c>
      <c r="C3" s="569"/>
      <c r="D3" s="569"/>
      <c r="E3" s="569"/>
      <c r="F3" s="569"/>
      <c r="G3" s="16"/>
      <c r="H3" s="16"/>
      <c r="I3" s="16"/>
      <c r="J3" s="16"/>
      <c r="K3" s="16"/>
      <c r="L3" s="16"/>
      <c r="M3" s="16"/>
      <c r="N3" s="16"/>
      <c r="O3" s="16"/>
      <c r="P3" s="16"/>
      <c r="Q3" s="52"/>
      <c r="R3" s="52"/>
      <c r="S3" s="52"/>
      <c r="T3" s="52"/>
      <c r="U3" s="52"/>
      <c r="V3" s="70"/>
      <c r="W3" s="70"/>
      <c r="X3" s="70"/>
      <c r="Y3" s="70"/>
      <c r="Z3" s="70"/>
      <c r="AA3" s="70"/>
      <c r="AB3" s="70"/>
      <c r="AC3" s="70"/>
      <c r="AD3" s="70"/>
      <c r="AE3" s="70"/>
      <c r="AF3" s="70"/>
      <c r="AG3" s="17"/>
      <c r="AH3" s="17"/>
      <c r="AI3" s="17"/>
      <c r="AJ3" s="17"/>
    </row>
    <row r="4" spans="1:36" x14ac:dyDescent="0.25">
      <c r="A4" s="17"/>
      <c r="B4" s="569" t="s">
        <v>115</v>
      </c>
      <c r="C4" s="569"/>
      <c r="D4" s="569"/>
      <c r="E4" s="569"/>
      <c r="F4" s="569"/>
      <c r="G4" s="16"/>
      <c r="H4" s="16"/>
      <c r="I4" s="16"/>
      <c r="J4" s="16"/>
      <c r="K4" s="16"/>
      <c r="L4" s="16"/>
      <c r="M4" s="16"/>
      <c r="N4" s="16"/>
      <c r="O4" s="16"/>
      <c r="P4" s="16"/>
      <c r="Q4" s="7"/>
      <c r="R4" s="7"/>
      <c r="S4" s="7"/>
      <c r="T4" s="7"/>
      <c r="U4" s="7"/>
      <c r="V4" s="17"/>
      <c r="W4" s="17"/>
      <c r="X4" s="17"/>
      <c r="Y4" s="17"/>
      <c r="Z4" s="17"/>
      <c r="AA4" s="17"/>
      <c r="AB4" s="17"/>
      <c r="AC4" s="17"/>
      <c r="AD4" s="17"/>
      <c r="AE4" s="17"/>
      <c r="AF4" s="17"/>
      <c r="AG4" s="17"/>
      <c r="AH4" s="17"/>
      <c r="AI4" s="17"/>
      <c r="AJ4" s="17"/>
    </row>
    <row r="5" spans="1:36" x14ac:dyDescent="0.25">
      <c r="A5" s="17"/>
      <c r="B5" s="107"/>
      <c r="C5" s="107"/>
      <c r="D5" s="107"/>
      <c r="E5" s="107"/>
      <c r="F5" s="10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row>
    <row r="6" spans="1:36" ht="13.8" thickBot="1" x14ac:dyDescent="0.3">
      <c r="A6" s="17"/>
      <c r="B6" s="107"/>
      <c r="C6" s="577">
        <v>45291</v>
      </c>
      <c r="D6" s="577"/>
      <c r="E6" s="577"/>
      <c r="F6" s="577"/>
      <c r="G6" s="54"/>
      <c r="H6" s="17"/>
      <c r="I6" s="17"/>
      <c r="J6" s="17"/>
      <c r="K6" s="17"/>
      <c r="L6" s="17"/>
      <c r="M6" s="17"/>
      <c r="N6" s="17"/>
      <c r="O6" s="17"/>
      <c r="P6" s="17"/>
      <c r="Q6" s="17"/>
      <c r="R6" s="17"/>
    </row>
    <row r="7" spans="1:36" ht="39.6" x14ac:dyDescent="0.25">
      <c r="A7" s="17"/>
      <c r="B7" s="382" t="s">
        <v>116</v>
      </c>
      <c r="C7" s="383" t="s">
        <v>308</v>
      </c>
      <c r="D7" s="383" t="s">
        <v>309</v>
      </c>
      <c r="E7" s="383" t="s">
        <v>117</v>
      </c>
      <c r="F7" s="383" t="s">
        <v>118</v>
      </c>
      <c r="G7" s="7"/>
      <c r="H7" s="17"/>
      <c r="I7" s="17"/>
      <c r="J7" s="17"/>
      <c r="K7" s="17"/>
      <c r="L7" s="17"/>
      <c r="M7" s="17"/>
      <c r="N7" s="17"/>
      <c r="O7" s="17"/>
      <c r="P7" s="17"/>
      <c r="Q7" s="17"/>
      <c r="R7" s="17"/>
    </row>
    <row r="8" spans="1:36" x14ac:dyDescent="0.25">
      <c r="A8" s="17"/>
      <c r="B8" s="384" t="s">
        <v>119</v>
      </c>
      <c r="C8" s="159">
        <v>10166</v>
      </c>
      <c r="D8" s="385">
        <v>88</v>
      </c>
      <c r="E8" s="385">
        <v>629</v>
      </c>
      <c r="F8" s="386">
        <v>0.14000000000000001</v>
      </c>
      <c r="G8" s="147"/>
      <c r="H8" s="17"/>
      <c r="I8" s="17"/>
      <c r="J8" s="17"/>
      <c r="K8" s="17"/>
      <c r="L8" s="17"/>
      <c r="M8" s="17"/>
      <c r="N8" s="17"/>
      <c r="O8" s="17"/>
      <c r="P8" s="17"/>
      <c r="Q8" s="17"/>
      <c r="R8" s="17"/>
    </row>
    <row r="9" spans="1:36" x14ac:dyDescent="0.25">
      <c r="A9" s="17"/>
      <c r="B9" s="384" t="s">
        <v>120</v>
      </c>
      <c r="C9" s="162">
        <v>6934</v>
      </c>
      <c r="D9" s="162">
        <v>205</v>
      </c>
      <c r="E9" s="162">
        <v>469</v>
      </c>
      <c r="F9" s="387">
        <v>0.44</v>
      </c>
      <c r="G9" s="147"/>
      <c r="H9" s="17"/>
      <c r="I9" s="17"/>
      <c r="J9" s="17"/>
      <c r="K9" s="17"/>
      <c r="L9" s="17"/>
      <c r="M9" s="17"/>
      <c r="N9" s="17"/>
      <c r="O9" s="17"/>
      <c r="P9" s="17"/>
      <c r="Q9" s="17"/>
      <c r="R9" s="17"/>
    </row>
    <row r="10" spans="1:36" x14ac:dyDescent="0.25">
      <c r="A10" s="17"/>
      <c r="B10" s="384" t="s">
        <v>121</v>
      </c>
      <c r="C10" s="156">
        <v>3332</v>
      </c>
      <c r="D10" s="156">
        <v>184</v>
      </c>
      <c r="E10" s="156">
        <v>200</v>
      </c>
      <c r="F10" s="388">
        <v>0.92</v>
      </c>
      <c r="G10" s="147"/>
      <c r="H10" s="17"/>
      <c r="I10" s="17"/>
      <c r="J10" s="17"/>
      <c r="K10" s="17"/>
      <c r="L10" s="17"/>
      <c r="M10" s="17"/>
      <c r="N10" s="17"/>
      <c r="O10" s="17"/>
      <c r="P10" s="17"/>
      <c r="Q10" s="17"/>
      <c r="R10" s="17"/>
    </row>
    <row r="11" spans="1:36" ht="13.8" thickBot="1" x14ac:dyDescent="0.3">
      <c r="A11" s="17"/>
      <c r="B11" s="314" t="s">
        <v>3</v>
      </c>
      <c r="C11" s="389">
        <v>20432</v>
      </c>
      <c r="D11" s="249">
        <v>477</v>
      </c>
      <c r="E11" s="249">
        <v>1298</v>
      </c>
      <c r="F11" s="390">
        <v>0.37</v>
      </c>
      <c r="G11" s="209"/>
      <c r="H11" s="17"/>
      <c r="I11" s="17"/>
      <c r="J11" s="17"/>
      <c r="K11" s="17"/>
      <c r="L11" s="17"/>
      <c r="M11" s="17"/>
      <c r="N11" s="17"/>
      <c r="O11" s="17"/>
      <c r="P11" s="17"/>
      <c r="Q11" s="17"/>
      <c r="R11" s="17"/>
    </row>
    <row r="12" spans="1:36" ht="13.8" thickTop="1" x14ac:dyDescent="0.25">
      <c r="A12" s="4"/>
      <c r="B12" s="391"/>
      <c r="C12" s="392"/>
      <c r="D12" s="392"/>
      <c r="E12" s="392"/>
      <c r="F12" s="392"/>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x14ac:dyDescent="0.25">
      <c r="A13" s="4"/>
      <c r="B13" s="391"/>
      <c r="C13" s="391"/>
      <c r="D13" s="391"/>
      <c r="E13" s="391"/>
      <c r="F13" s="391"/>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ht="13.8" thickBot="1" x14ac:dyDescent="0.3">
      <c r="A14" s="4"/>
      <c r="B14" s="107"/>
      <c r="C14" s="577">
        <v>44926</v>
      </c>
      <c r="D14" s="577"/>
      <c r="E14" s="577"/>
      <c r="F14" s="577"/>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ht="39.6" x14ac:dyDescent="0.25">
      <c r="A15" s="4"/>
      <c r="B15" s="382" t="s">
        <v>116</v>
      </c>
      <c r="C15" s="383" t="s">
        <v>308</v>
      </c>
      <c r="D15" s="383" t="s">
        <v>309</v>
      </c>
      <c r="E15" s="383" t="s">
        <v>117</v>
      </c>
      <c r="F15" s="383" t="s">
        <v>118</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x14ac:dyDescent="0.25">
      <c r="A16" s="4"/>
      <c r="B16" s="384" t="s">
        <v>119</v>
      </c>
      <c r="C16" s="159">
        <v>8920</v>
      </c>
      <c r="D16" s="385">
        <v>69</v>
      </c>
      <c r="E16" s="385">
        <v>509</v>
      </c>
      <c r="F16" s="386">
        <v>0.14000000000000001</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x14ac:dyDescent="0.25">
      <c r="A17" s="4"/>
      <c r="B17" s="384" t="s">
        <v>120</v>
      </c>
      <c r="C17" s="162">
        <v>6466</v>
      </c>
      <c r="D17" s="162">
        <v>166</v>
      </c>
      <c r="E17" s="162">
        <v>390</v>
      </c>
      <c r="F17" s="387">
        <v>0.43</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x14ac:dyDescent="0.25">
      <c r="A18" s="4"/>
      <c r="B18" s="384" t="s">
        <v>121</v>
      </c>
      <c r="C18" s="156">
        <v>4557</v>
      </c>
      <c r="D18" s="156">
        <v>244</v>
      </c>
      <c r="E18" s="156">
        <v>248</v>
      </c>
      <c r="F18" s="388">
        <v>0.98</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ht="13.8" thickBot="1" x14ac:dyDescent="0.3">
      <c r="A19" s="4"/>
      <c r="B19" s="314" t="s">
        <v>3</v>
      </c>
      <c r="C19" s="389">
        <v>19943</v>
      </c>
      <c r="D19" s="249">
        <v>479</v>
      </c>
      <c r="E19" s="249">
        <v>1147</v>
      </c>
      <c r="F19" s="390">
        <v>0.42</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ht="13.8" thickTop="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36"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row>
    <row r="34" spans="1:36"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row>
    <row r="35" spans="1:36"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row>
    <row r="36" spans="1:36"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row>
    <row r="37" spans="1:36"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36" ht="1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36" ht="1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ht="1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36" ht="1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36" ht="1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sheetData>
  <mergeCells count="5">
    <mergeCell ref="C14:F14"/>
    <mergeCell ref="B2:F2"/>
    <mergeCell ref="B3:F3"/>
    <mergeCell ref="B4:F4"/>
    <mergeCell ref="C6:F6"/>
  </mergeCells>
  <printOptions horizontalCentered="1"/>
  <pageMargins left="0.25" right="0.25" top="0.75" bottom="0.75" header="0.3" footer="0.3"/>
  <pageSetup firstPageNumber="2" orientation="landscape" r:id="rId1"/>
  <headerFooter>
    <oddHeader>&amp;L&amp;"Arial,Bold"Enact Holdings, Inc.&amp;C&amp;"Arial,Bold"Financial Supplement&amp;R&amp;"Arial,Bold"Fourth Quarter 2023</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Z42"/>
  <sheetViews>
    <sheetView showGridLines="0" showRuler="0" zoomScaleNormal="100" zoomScaleSheetLayoutView="100" workbookViewId="0"/>
  </sheetViews>
  <sheetFormatPr defaultColWidth="13.21875" defaultRowHeight="13.2" x14ac:dyDescent="0.25"/>
  <cols>
    <col min="1" max="1" width="4.44140625" customWidth="1"/>
    <col min="2" max="2" width="18.77734375" customWidth="1"/>
    <col min="3" max="3" width="7.77734375" customWidth="1"/>
    <col min="4" max="4" width="12.77734375" customWidth="1"/>
    <col min="5" max="5" width="9.77734375" customWidth="1"/>
    <col min="6" max="6" width="7.21875" customWidth="1"/>
    <col min="7" max="7" width="39.77734375" customWidth="1"/>
    <col min="8" max="8" width="7.77734375" customWidth="1"/>
    <col min="9" max="9" width="12.77734375" customWidth="1"/>
    <col min="10" max="10" width="9.77734375" customWidth="1"/>
    <col min="11" max="11" width="7.21875" customWidth="1"/>
    <col min="12" max="12" width="15.44140625" customWidth="1"/>
    <col min="13" max="13" width="7.77734375" customWidth="1"/>
    <col min="14" max="14" width="12.77734375" customWidth="1"/>
    <col min="15" max="16" width="9.77734375" customWidth="1"/>
    <col min="17" max="19" width="9.44140625" customWidth="1"/>
  </cols>
  <sheetData>
    <row r="1" spans="1:26" x14ac:dyDescent="0.25">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2.75" customHeight="1" x14ac:dyDescent="0.25">
      <c r="A2" s="17"/>
      <c r="B2" s="569" t="s">
        <v>310</v>
      </c>
      <c r="C2" s="569"/>
      <c r="D2" s="569"/>
      <c r="E2" s="569"/>
      <c r="F2" s="569"/>
      <c r="G2" s="569"/>
      <c r="H2" s="569"/>
      <c r="I2" s="569"/>
      <c r="J2" s="569"/>
      <c r="K2" s="569"/>
      <c r="L2" s="569"/>
      <c r="M2" s="569"/>
      <c r="N2" s="569"/>
      <c r="O2" s="569"/>
      <c r="P2" s="569"/>
      <c r="Q2" s="17"/>
      <c r="R2" s="17"/>
      <c r="S2" s="17"/>
      <c r="T2" s="17"/>
      <c r="U2" s="17"/>
      <c r="V2" s="17"/>
      <c r="W2" s="17"/>
      <c r="X2" s="17"/>
      <c r="Y2" s="17"/>
      <c r="Z2" s="17"/>
    </row>
    <row r="3" spans="1:26" ht="12.75" customHeight="1" x14ac:dyDescent="0.25">
      <c r="A3" s="17"/>
      <c r="B3" s="559" t="s">
        <v>235</v>
      </c>
      <c r="C3" s="559"/>
      <c r="D3" s="559"/>
      <c r="E3" s="559"/>
      <c r="F3" s="559"/>
      <c r="G3" s="559"/>
      <c r="H3" s="559"/>
      <c r="I3" s="559"/>
      <c r="J3" s="559"/>
      <c r="K3" s="559"/>
      <c r="L3" s="559"/>
      <c r="M3" s="559"/>
      <c r="N3" s="559"/>
      <c r="O3" s="559"/>
      <c r="P3" s="559"/>
      <c r="Q3" s="17"/>
      <c r="R3" s="17"/>
      <c r="S3" s="17"/>
      <c r="T3" s="17"/>
      <c r="U3" s="17"/>
      <c r="V3" s="17"/>
      <c r="W3" s="17"/>
      <c r="X3" s="17"/>
      <c r="Y3" s="17"/>
      <c r="Z3" s="17"/>
    </row>
    <row r="4" spans="1:26" ht="12.75" customHeight="1" x14ac:dyDescent="0.25">
      <c r="A4" s="17"/>
      <c r="B4" s="7"/>
      <c r="C4" s="7"/>
      <c r="D4" s="7"/>
      <c r="E4" s="7"/>
      <c r="F4" s="7"/>
      <c r="G4" s="7"/>
      <c r="H4" s="7"/>
      <c r="I4" s="7"/>
      <c r="J4" s="7"/>
      <c r="K4" s="7"/>
      <c r="L4" s="7"/>
      <c r="M4" s="7"/>
      <c r="N4" s="7"/>
      <c r="O4" s="7"/>
      <c r="P4" s="7"/>
      <c r="Q4" s="17"/>
      <c r="R4" s="17"/>
      <c r="S4" s="17"/>
      <c r="T4" s="17"/>
      <c r="U4" s="17"/>
      <c r="V4" s="17"/>
      <c r="W4" s="17"/>
      <c r="X4" s="17"/>
      <c r="Y4" s="17"/>
      <c r="Z4" s="17"/>
    </row>
    <row r="5" spans="1:26" x14ac:dyDescent="0.25">
      <c r="A5" s="17"/>
      <c r="B5" s="7"/>
      <c r="C5" s="7"/>
      <c r="D5" s="7"/>
      <c r="E5" s="7"/>
      <c r="F5" s="7"/>
      <c r="G5" s="7"/>
      <c r="H5" s="7"/>
      <c r="I5" s="7"/>
      <c r="J5" s="7"/>
      <c r="K5" s="7"/>
      <c r="L5" s="7"/>
      <c r="M5" s="7"/>
      <c r="N5" s="7"/>
      <c r="O5" s="7"/>
      <c r="P5" s="7"/>
      <c r="Q5" s="17"/>
      <c r="R5" s="17"/>
      <c r="S5" s="17"/>
      <c r="T5" s="17"/>
      <c r="U5" s="17"/>
      <c r="V5" s="17"/>
      <c r="W5" s="17"/>
      <c r="X5" s="17"/>
      <c r="Y5" s="17"/>
      <c r="Z5" s="17"/>
    </row>
    <row r="6" spans="1:26" ht="13.8" thickBot="1" x14ac:dyDescent="0.3">
      <c r="A6" s="17"/>
      <c r="B6" s="579" t="s">
        <v>280</v>
      </c>
      <c r="C6" s="580"/>
      <c r="D6" s="580"/>
      <c r="E6" s="580"/>
      <c r="F6" s="580"/>
      <c r="G6" s="580"/>
      <c r="H6" s="580"/>
      <c r="I6" s="580"/>
      <c r="J6" s="580"/>
      <c r="K6" s="580"/>
      <c r="L6" s="580"/>
      <c r="M6" s="580"/>
      <c r="N6" s="580"/>
      <c r="O6" s="580"/>
      <c r="P6" s="580"/>
      <c r="Q6" s="17"/>
      <c r="R6" s="17"/>
      <c r="S6" s="17"/>
      <c r="T6" s="17"/>
      <c r="U6" s="17"/>
      <c r="V6" s="17"/>
      <c r="W6" s="17"/>
      <c r="X6" s="17"/>
      <c r="Y6" s="17"/>
      <c r="Z6" s="17"/>
    </row>
    <row r="7" spans="1:26" ht="10.5" customHeight="1" thickBot="1" x14ac:dyDescent="0.3">
      <c r="A7" s="17"/>
      <c r="B7" s="84"/>
      <c r="C7" s="84"/>
      <c r="D7" s="84"/>
      <c r="E7" s="84"/>
      <c r="F7" s="84"/>
      <c r="G7" s="84"/>
      <c r="H7" s="84"/>
      <c r="I7" s="84"/>
      <c r="J7" s="84"/>
      <c r="K7" s="84"/>
      <c r="L7" s="84"/>
      <c r="M7" s="84"/>
      <c r="N7" s="84"/>
      <c r="O7" s="84"/>
      <c r="P7" s="84"/>
      <c r="Q7" s="17"/>
      <c r="R7" s="17"/>
      <c r="S7" s="17"/>
      <c r="T7" s="17"/>
      <c r="U7" s="17"/>
      <c r="V7" s="17"/>
      <c r="W7" s="17"/>
      <c r="X7" s="17"/>
      <c r="Y7" s="17"/>
      <c r="Z7" s="17"/>
    </row>
    <row r="8" spans="1:26" ht="29.4" thickBot="1" x14ac:dyDescent="0.3">
      <c r="A8" s="17"/>
      <c r="B8" s="251" t="s">
        <v>122</v>
      </c>
      <c r="C8" s="252" t="s">
        <v>123</v>
      </c>
      <c r="D8" s="252" t="s">
        <v>124</v>
      </c>
      <c r="E8" s="252" t="s">
        <v>125</v>
      </c>
      <c r="F8" s="16"/>
      <c r="G8" s="251" t="s">
        <v>126</v>
      </c>
      <c r="H8" s="253" t="s">
        <v>123</v>
      </c>
      <c r="I8" s="252" t="s">
        <v>124</v>
      </c>
      <c r="J8" s="253" t="s">
        <v>125</v>
      </c>
      <c r="K8" s="16"/>
      <c r="L8" s="252" t="s">
        <v>127</v>
      </c>
      <c r="M8" s="253" t="s">
        <v>123</v>
      </c>
      <c r="N8" s="252" t="s">
        <v>124</v>
      </c>
      <c r="O8" s="253" t="s">
        <v>125</v>
      </c>
      <c r="P8" s="253" t="s">
        <v>128</v>
      </c>
      <c r="Q8" s="17"/>
      <c r="R8" s="17"/>
      <c r="S8" s="17"/>
      <c r="T8" s="17"/>
      <c r="U8" s="17"/>
      <c r="V8" s="17"/>
      <c r="W8" s="17"/>
      <c r="X8" s="17"/>
      <c r="Y8" s="17"/>
      <c r="Z8" s="17"/>
    </row>
    <row r="9" spans="1:26" x14ac:dyDescent="0.25">
      <c r="A9" s="17"/>
      <c r="B9" s="265" t="s">
        <v>129</v>
      </c>
      <c r="C9" s="266">
        <v>0.13</v>
      </c>
      <c r="D9" s="266">
        <v>0.12</v>
      </c>
      <c r="E9" s="267">
        <v>2.2200000000000001E-2</v>
      </c>
      <c r="F9" s="107"/>
      <c r="G9" s="265" t="s">
        <v>132</v>
      </c>
      <c r="H9" s="274">
        <v>0.03</v>
      </c>
      <c r="I9" s="275">
        <v>0.02</v>
      </c>
      <c r="J9" s="276">
        <v>2.01E-2</v>
      </c>
      <c r="K9" s="107"/>
      <c r="L9" s="265"/>
      <c r="M9" s="277"/>
      <c r="N9" s="277"/>
      <c r="O9" s="277"/>
      <c r="P9" s="277"/>
      <c r="Q9" s="17"/>
      <c r="R9" s="17"/>
      <c r="S9" s="17"/>
      <c r="T9" s="17"/>
      <c r="U9" s="17"/>
      <c r="V9" s="17"/>
      <c r="W9" s="17"/>
      <c r="X9" s="17"/>
      <c r="Y9" s="17"/>
      <c r="Z9" s="17"/>
    </row>
    <row r="10" spans="1:26" x14ac:dyDescent="0.25">
      <c r="A10" s="17"/>
      <c r="B10" s="265" t="s">
        <v>131</v>
      </c>
      <c r="C10" s="266">
        <v>0.08</v>
      </c>
      <c r="D10" s="266">
        <v>0.08</v>
      </c>
      <c r="E10" s="267">
        <v>2.2200000000000001E-2</v>
      </c>
      <c r="F10" s="107"/>
      <c r="G10" s="265" t="s">
        <v>268</v>
      </c>
      <c r="H10" s="274">
        <v>0.03</v>
      </c>
      <c r="I10" s="275">
        <v>0.04</v>
      </c>
      <c r="J10" s="276">
        <v>2.8799999999999999E-2</v>
      </c>
      <c r="K10" s="107"/>
      <c r="L10" s="265" t="s">
        <v>98</v>
      </c>
      <c r="M10" s="266">
        <v>0.02</v>
      </c>
      <c r="N10" s="278">
        <v>0.18</v>
      </c>
      <c r="O10" s="267">
        <v>8.6099999999999996E-2</v>
      </c>
      <c r="P10" s="267">
        <v>5.5599999999999997E-2</v>
      </c>
      <c r="Q10" s="17"/>
      <c r="R10" s="17"/>
      <c r="S10" s="17"/>
      <c r="T10" s="17"/>
      <c r="U10" s="17"/>
      <c r="V10" s="17"/>
      <c r="W10" s="17"/>
      <c r="X10" s="17"/>
      <c r="Y10" s="17"/>
      <c r="Z10" s="17"/>
    </row>
    <row r="11" spans="1:26" ht="15.6" x14ac:dyDescent="0.25">
      <c r="A11" s="17"/>
      <c r="B11" s="265" t="s">
        <v>133</v>
      </c>
      <c r="C11" s="266">
        <v>0.08</v>
      </c>
      <c r="D11" s="266">
        <v>0.09</v>
      </c>
      <c r="E11" s="267">
        <v>2.3900000000000001E-2</v>
      </c>
      <c r="F11" s="107"/>
      <c r="G11" s="265" t="s">
        <v>136</v>
      </c>
      <c r="H11" s="274">
        <v>0.03</v>
      </c>
      <c r="I11" s="275">
        <v>0.03</v>
      </c>
      <c r="J11" s="276">
        <v>2.4E-2</v>
      </c>
      <c r="K11" s="107"/>
      <c r="L11" s="265" t="s">
        <v>249</v>
      </c>
      <c r="M11" s="266">
        <v>0.01</v>
      </c>
      <c r="N11" s="278">
        <v>0.04</v>
      </c>
      <c r="O11" s="267">
        <v>4.5499999999999999E-2</v>
      </c>
      <c r="P11" s="267">
        <v>6.3E-3</v>
      </c>
      <c r="Q11" s="17"/>
      <c r="R11" s="17"/>
      <c r="S11" s="17"/>
      <c r="T11" s="17"/>
      <c r="U11" s="17"/>
      <c r="V11" s="17"/>
      <c r="W11" s="17"/>
      <c r="X11" s="17"/>
      <c r="Y11" s="17"/>
      <c r="Z11" s="17"/>
    </row>
    <row r="12" spans="1:26" ht="15.6" x14ac:dyDescent="0.25">
      <c r="A12" s="17"/>
      <c r="B12" s="265" t="s">
        <v>135</v>
      </c>
      <c r="C12" s="266">
        <v>0.05</v>
      </c>
      <c r="D12" s="266">
        <v>0.12</v>
      </c>
      <c r="E12" s="267">
        <v>3.0499999999999999E-2</v>
      </c>
      <c r="F12" s="107"/>
      <c r="G12" s="265" t="s">
        <v>269</v>
      </c>
      <c r="H12" s="274">
        <v>0.02</v>
      </c>
      <c r="I12" s="275">
        <v>7.0000000000000007E-2</v>
      </c>
      <c r="J12" s="276">
        <v>3.5999999999999997E-2</v>
      </c>
      <c r="K12" s="107"/>
      <c r="L12" s="279">
        <v>2016</v>
      </c>
      <c r="M12" s="266">
        <v>0.02</v>
      </c>
      <c r="N12" s="278">
        <v>0.04</v>
      </c>
      <c r="O12" s="267">
        <v>3.2000000000000001E-2</v>
      </c>
      <c r="P12" s="267">
        <v>6.7000000000000002E-3</v>
      </c>
      <c r="Q12" s="17"/>
      <c r="R12" s="17"/>
      <c r="S12" s="17"/>
      <c r="T12" s="17"/>
      <c r="U12" s="17"/>
      <c r="V12" s="17"/>
      <c r="W12" s="17"/>
      <c r="X12" s="17"/>
      <c r="Y12" s="17"/>
      <c r="Z12" s="17"/>
    </row>
    <row r="13" spans="1:26" ht="15.6" x14ac:dyDescent="0.25">
      <c r="A13" s="17"/>
      <c r="B13" s="265" t="s">
        <v>137</v>
      </c>
      <c r="C13" s="266">
        <v>0.04</v>
      </c>
      <c r="D13" s="266">
        <v>0.06</v>
      </c>
      <c r="E13" s="267">
        <v>2.6100000000000002E-2</v>
      </c>
      <c r="F13" s="107"/>
      <c r="G13" s="265" t="s">
        <v>270</v>
      </c>
      <c r="H13" s="274">
        <v>0.02</v>
      </c>
      <c r="I13" s="275">
        <v>0.02</v>
      </c>
      <c r="J13" s="276">
        <v>2.01E-2</v>
      </c>
      <c r="K13" s="107"/>
      <c r="L13" s="279">
        <v>2017</v>
      </c>
      <c r="M13" s="266">
        <v>0.02</v>
      </c>
      <c r="N13" s="278">
        <v>0.05</v>
      </c>
      <c r="O13" s="267">
        <v>3.5900000000000001E-2</v>
      </c>
      <c r="P13" s="267">
        <v>8.6999999999999994E-3</v>
      </c>
      <c r="Q13" s="17"/>
      <c r="R13" s="17"/>
      <c r="S13" s="17"/>
      <c r="T13" s="17"/>
      <c r="U13" s="17"/>
      <c r="V13" s="17"/>
      <c r="W13" s="17"/>
      <c r="X13" s="17"/>
      <c r="Y13" s="17"/>
      <c r="Z13" s="17"/>
    </row>
    <row r="14" spans="1:26" x14ac:dyDescent="0.25">
      <c r="A14" s="17"/>
      <c r="B14" s="265" t="s">
        <v>141</v>
      </c>
      <c r="C14" s="266">
        <v>0.04</v>
      </c>
      <c r="D14" s="266">
        <v>0.03</v>
      </c>
      <c r="E14" s="267">
        <v>1.9300000000000001E-2</v>
      </c>
      <c r="F14" s="107"/>
      <c r="G14" s="265" t="s">
        <v>140</v>
      </c>
      <c r="H14" s="274">
        <v>0.02</v>
      </c>
      <c r="I14" s="275">
        <v>0.03</v>
      </c>
      <c r="J14" s="276">
        <v>2.6700000000000002E-2</v>
      </c>
      <c r="K14" s="107"/>
      <c r="L14" s="279">
        <v>2018</v>
      </c>
      <c r="M14" s="266">
        <v>0.02</v>
      </c>
      <c r="N14" s="278">
        <v>0.06</v>
      </c>
      <c r="O14" s="267">
        <v>4.4200000000000003E-2</v>
      </c>
      <c r="P14" s="267">
        <v>1.0200000000000001E-2</v>
      </c>
      <c r="Q14" s="17"/>
      <c r="R14" s="17"/>
      <c r="S14" s="17"/>
      <c r="T14" s="17"/>
      <c r="U14" s="17"/>
      <c r="V14" s="17"/>
      <c r="W14" s="17"/>
      <c r="X14" s="17"/>
      <c r="Y14" s="17"/>
      <c r="Z14" s="17"/>
    </row>
    <row r="15" spans="1:26" x14ac:dyDescent="0.25">
      <c r="A15" s="17"/>
      <c r="B15" s="265" t="s">
        <v>139</v>
      </c>
      <c r="C15" s="266">
        <v>0.04</v>
      </c>
      <c r="D15" s="266">
        <v>0.03</v>
      </c>
      <c r="E15" s="267">
        <v>1.9400000000000001E-2</v>
      </c>
      <c r="F15" s="107"/>
      <c r="G15" s="265" t="s">
        <v>271</v>
      </c>
      <c r="H15" s="274">
        <v>0.02</v>
      </c>
      <c r="I15" s="275">
        <v>0.02</v>
      </c>
      <c r="J15" s="276">
        <v>2.3900000000000001E-2</v>
      </c>
      <c r="K15" s="107"/>
      <c r="L15" s="279">
        <v>2019</v>
      </c>
      <c r="M15" s="266">
        <v>0.05</v>
      </c>
      <c r="N15" s="278">
        <v>0.08</v>
      </c>
      <c r="O15" s="267">
        <v>2.7699999999999999E-2</v>
      </c>
      <c r="P15" s="267">
        <v>8.5000000000000006E-3</v>
      </c>
      <c r="Q15" s="17"/>
      <c r="R15" s="17"/>
      <c r="S15" s="17"/>
      <c r="T15" s="17"/>
      <c r="U15" s="17"/>
      <c r="V15" s="17"/>
      <c r="W15" s="17"/>
      <c r="X15" s="17"/>
      <c r="Y15" s="17"/>
      <c r="Z15" s="17"/>
    </row>
    <row r="16" spans="1:26" x14ac:dyDescent="0.25">
      <c r="A16" s="17"/>
      <c r="B16" s="265" t="s">
        <v>225</v>
      </c>
      <c r="C16" s="266">
        <v>0.03</v>
      </c>
      <c r="D16" s="266">
        <v>0.03</v>
      </c>
      <c r="E16" s="267">
        <v>2.23E-2</v>
      </c>
      <c r="F16" s="107"/>
      <c r="G16" s="265" t="s">
        <v>273</v>
      </c>
      <c r="H16" s="274">
        <v>0.02</v>
      </c>
      <c r="I16" s="275">
        <v>0.02</v>
      </c>
      <c r="J16" s="276">
        <v>1.9199999999999998E-2</v>
      </c>
      <c r="K16" s="107"/>
      <c r="L16" s="279">
        <v>2020</v>
      </c>
      <c r="M16" s="266">
        <v>0.17</v>
      </c>
      <c r="N16" s="278">
        <v>0.15</v>
      </c>
      <c r="O16" s="267">
        <v>1.7000000000000001E-2</v>
      </c>
      <c r="P16" s="267">
        <v>8.9999999999999993E-3</v>
      </c>
      <c r="Q16" s="17"/>
      <c r="R16" s="17"/>
      <c r="S16" s="17"/>
      <c r="T16" s="17"/>
      <c r="U16" s="17"/>
      <c r="V16" s="17"/>
      <c r="W16" s="17"/>
      <c r="X16" s="17"/>
      <c r="Y16" s="17"/>
      <c r="Z16" s="17"/>
    </row>
    <row r="17" spans="1:26" x14ac:dyDescent="0.25">
      <c r="A17" s="17"/>
      <c r="B17" s="265" t="s">
        <v>143</v>
      </c>
      <c r="C17" s="266">
        <v>0.03</v>
      </c>
      <c r="D17" s="266">
        <v>0.02</v>
      </c>
      <c r="E17" s="267">
        <v>1.5599999999999999E-2</v>
      </c>
      <c r="F17" s="107"/>
      <c r="G17" s="265" t="s">
        <v>272</v>
      </c>
      <c r="H17" s="274">
        <v>0.02</v>
      </c>
      <c r="I17" s="275">
        <v>0.03</v>
      </c>
      <c r="J17" s="276">
        <v>2.8299999999999999E-2</v>
      </c>
      <c r="K17" s="107"/>
      <c r="L17" s="279">
        <v>2021</v>
      </c>
      <c r="M17" s="266">
        <v>0.27</v>
      </c>
      <c r="N17" s="278">
        <v>0.21</v>
      </c>
      <c r="O17" s="267">
        <v>1.6500000000000001E-2</v>
      </c>
      <c r="P17" s="267">
        <v>1.29E-2</v>
      </c>
      <c r="Q17" s="17"/>
      <c r="R17" s="17"/>
      <c r="S17" s="17"/>
      <c r="T17" s="17"/>
      <c r="U17" s="17"/>
      <c r="V17" s="17"/>
      <c r="W17" s="17"/>
      <c r="X17" s="17"/>
      <c r="Y17" s="17"/>
      <c r="Z17" s="17"/>
    </row>
    <row r="18" spans="1:26" x14ac:dyDescent="0.25">
      <c r="A18" s="17"/>
      <c r="B18" s="265" t="s">
        <v>146</v>
      </c>
      <c r="C18" s="266">
        <v>0.03</v>
      </c>
      <c r="D18" s="266">
        <v>0.02</v>
      </c>
      <c r="E18" s="267">
        <v>1.77E-2</v>
      </c>
      <c r="F18" s="107"/>
      <c r="G18" s="265" t="s">
        <v>243</v>
      </c>
      <c r="H18" s="266">
        <v>0.02</v>
      </c>
      <c r="I18" s="278">
        <v>0.01</v>
      </c>
      <c r="J18" s="267">
        <v>1.12E-2</v>
      </c>
      <c r="K18" s="107"/>
      <c r="L18" s="279">
        <v>2022</v>
      </c>
      <c r="M18" s="266">
        <v>0.22</v>
      </c>
      <c r="N18" s="278">
        <v>0.16</v>
      </c>
      <c r="O18" s="267">
        <v>1.5699999999999999E-2</v>
      </c>
      <c r="P18" s="267">
        <v>1.46E-2</v>
      </c>
      <c r="Q18" s="17"/>
      <c r="R18" s="17"/>
      <c r="S18" s="17"/>
      <c r="T18" s="17"/>
      <c r="U18" s="17"/>
      <c r="V18" s="17"/>
      <c r="W18" s="17"/>
      <c r="X18" s="17"/>
      <c r="Y18" s="17"/>
      <c r="Z18" s="17"/>
    </row>
    <row r="19" spans="1:26" ht="16.2" thickBot="1" x14ac:dyDescent="0.3">
      <c r="A19" s="17"/>
      <c r="B19" s="268" t="s">
        <v>147</v>
      </c>
      <c r="C19" s="269">
        <v>0.45</v>
      </c>
      <c r="D19" s="269">
        <v>0.4</v>
      </c>
      <c r="E19" s="270">
        <v>1.9300000000000001E-2</v>
      </c>
      <c r="F19" s="107"/>
      <c r="G19" s="268" t="s">
        <v>274</v>
      </c>
      <c r="H19" s="269">
        <v>0.77</v>
      </c>
      <c r="I19" s="280">
        <v>0.71</v>
      </c>
      <c r="J19" s="270">
        <v>2.01E-2</v>
      </c>
      <c r="K19" s="107"/>
      <c r="L19" s="281">
        <v>2023</v>
      </c>
      <c r="M19" s="269">
        <v>0.2</v>
      </c>
      <c r="N19" s="280">
        <v>0.03</v>
      </c>
      <c r="O19" s="270">
        <v>4.7000000000000002E-3</v>
      </c>
      <c r="P19" s="270">
        <v>4.5999999999999999E-3</v>
      </c>
      <c r="Q19" s="17"/>
      <c r="R19" s="17"/>
      <c r="S19" s="17"/>
      <c r="T19" s="17"/>
      <c r="U19" s="17"/>
      <c r="V19" s="17"/>
      <c r="W19" s="17"/>
      <c r="X19" s="17"/>
      <c r="Y19" s="17"/>
      <c r="Z19" s="17"/>
    </row>
    <row r="20" spans="1:26" ht="13.8" thickBot="1" x14ac:dyDescent="0.3">
      <c r="A20" s="17"/>
      <c r="B20" s="271" t="s">
        <v>3</v>
      </c>
      <c r="C20" s="272">
        <v>1</v>
      </c>
      <c r="D20" s="272">
        <v>1</v>
      </c>
      <c r="E20" s="273">
        <v>2.1000000000000001E-2</v>
      </c>
      <c r="F20" s="107"/>
      <c r="G20" s="271" t="s">
        <v>3</v>
      </c>
      <c r="H20" s="272">
        <v>1</v>
      </c>
      <c r="I20" s="272">
        <v>1</v>
      </c>
      <c r="J20" s="273">
        <v>2.1000000000000001E-2</v>
      </c>
      <c r="K20" s="107"/>
      <c r="L20" s="282" t="s">
        <v>3</v>
      </c>
      <c r="M20" s="272">
        <v>1</v>
      </c>
      <c r="N20" s="272">
        <v>1</v>
      </c>
      <c r="O20" s="273">
        <v>2.1000000000000001E-2</v>
      </c>
      <c r="P20" s="273">
        <v>4.19E-2</v>
      </c>
      <c r="Q20" s="17"/>
      <c r="R20" s="17"/>
      <c r="S20" s="17"/>
      <c r="T20" s="17"/>
      <c r="U20" s="17"/>
      <c r="V20" s="17"/>
      <c r="W20" s="17"/>
      <c r="X20" s="17"/>
      <c r="Y20" s="17"/>
      <c r="Z20" s="17"/>
    </row>
    <row r="21" spans="1:26" ht="10.5" customHeight="1" x14ac:dyDescent="0.25">
      <c r="A21" s="17"/>
      <c r="B21" s="54"/>
      <c r="C21" s="54"/>
      <c r="D21" s="54"/>
      <c r="E21" s="54"/>
      <c r="F21" s="54"/>
      <c r="G21" s="54"/>
      <c r="H21" s="54"/>
      <c r="I21" s="54"/>
      <c r="J21" s="54"/>
      <c r="K21" s="54"/>
      <c r="L21" s="54"/>
      <c r="M21" s="54"/>
      <c r="N21" s="54"/>
      <c r="O21" s="54"/>
      <c r="P21" s="54"/>
      <c r="Q21" s="17"/>
      <c r="R21" s="17"/>
      <c r="S21" s="17"/>
      <c r="T21" s="17"/>
      <c r="U21" s="17"/>
      <c r="V21" s="17"/>
      <c r="W21" s="17"/>
      <c r="X21" s="17"/>
      <c r="Y21" s="17"/>
      <c r="Z21" s="17"/>
    </row>
    <row r="22" spans="1:26" ht="12.75" customHeight="1" x14ac:dyDescent="0.25">
      <c r="A22" s="17"/>
      <c r="B22" s="581" t="s">
        <v>251</v>
      </c>
      <c r="C22" s="582"/>
      <c r="D22" s="582"/>
      <c r="E22" s="582"/>
      <c r="F22" s="582"/>
      <c r="G22" s="582"/>
      <c r="H22" s="582"/>
      <c r="I22" s="582"/>
      <c r="J22" s="582"/>
      <c r="K22" s="582"/>
      <c r="L22" s="582"/>
      <c r="M22" s="582"/>
      <c r="N22" s="582"/>
      <c r="O22" s="582"/>
      <c r="P22" s="582"/>
      <c r="Q22" s="17"/>
      <c r="R22" s="17"/>
      <c r="S22" s="17"/>
      <c r="T22" s="17"/>
      <c r="U22" s="17"/>
      <c r="V22" s="17"/>
      <c r="W22" s="17"/>
      <c r="X22" s="17"/>
      <c r="Y22" s="17"/>
      <c r="Z22" s="17"/>
    </row>
    <row r="23" spans="1:26" ht="10.5" customHeight="1" x14ac:dyDescent="0.25">
      <c r="A23" s="17"/>
      <c r="B23" s="79"/>
      <c r="C23" s="79"/>
      <c r="D23" s="79"/>
      <c r="E23" s="79"/>
      <c r="F23" s="84"/>
      <c r="G23" s="79"/>
      <c r="H23" s="79"/>
      <c r="I23" s="79"/>
      <c r="J23" s="79"/>
      <c r="K23" s="84"/>
      <c r="L23" s="76"/>
      <c r="M23" s="77"/>
      <c r="N23" s="76"/>
      <c r="O23" s="77"/>
      <c r="P23" s="77"/>
      <c r="Q23" s="17"/>
      <c r="R23" s="17"/>
      <c r="S23" s="17"/>
      <c r="T23" s="17"/>
      <c r="U23" s="17"/>
      <c r="V23" s="17"/>
      <c r="W23" s="17"/>
      <c r="X23" s="17"/>
      <c r="Y23" s="17"/>
      <c r="Z23" s="17"/>
    </row>
    <row r="24" spans="1:26" ht="29.4" thickBot="1" x14ac:dyDescent="0.3">
      <c r="A24" s="17"/>
      <c r="B24" s="78" t="s">
        <v>122</v>
      </c>
      <c r="C24" s="76" t="s">
        <v>123</v>
      </c>
      <c r="D24" s="76" t="s">
        <v>124</v>
      </c>
      <c r="E24" s="76" t="s">
        <v>125</v>
      </c>
      <c r="F24" s="16"/>
      <c r="G24" s="78" t="s">
        <v>126</v>
      </c>
      <c r="H24" s="77" t="s">
        <v>123</v>
      </c>
      <c r="I24" s="76" t="s">
        <v>124</v>
      </c>
      <c r="J24" s="77" t="s">
        <v>125</v>
      </c>
      <c r="K24" s="16"/>
      <c r="L24" s="76" t="s">
        <v>127</v>
      </c>
      <c r="M24" s="77" t="s">
        <v>123</v>
      </c>
      <c r="N24" s="76" t="s">
        <v>124</v>
      </c>
      <c r="O24" s="77" t="s">
        <v>125</v>
      </c>
      <c r="P24" s="77" t="s">
        <v>128</v>
      </c>
      <c r="Q24" s="17"/>
      <c r="R24" s="17"/>
      <c r="S24" s="17"/>
      <c r="T24" s="17"/>
      <c r="U24" s="17"/>
      <c r="V24" s="17"/>
      <c r="W24" s="17"/>
      <c r="X24" s="17"/>
      <c r="Y24" s="17"/>
      <c r="Z24" s="17"/>
    </row>
    <row r="25" spans="1:26" x14ac:dyDescent="0.25">
      <c r="A25" s="17"/>
      <c r="B25" s="265" t="s">
        <v>129</v>
      </c>
      <c r="C25" s="266">
        <v>0.12</v>
      </c>
      <c r="D25" s="266">
        <v>0.1</v>
      </c>
      <c r="E25" s="267">
        <v>2.0899999999999998E-2</v>
      </c>
      <c r="F25" s="17"/>
      <c r="G25" s="265" t="s">
        <v>130</v>
      </c>
      <c r="H25" s="274">
        <v>0.03</v>
      </c>
      <c r="I25" s="275">
        <v>0.05</v>
      </c>
      <c r="J25" s="276">
        <v>2.8400000000000002E-2</v>
      </c>
      <c r="K25" s="107"/>
      <c r="L25" s="265"/>
      <c r="M25" s="277"/>
      <c r="N25" s="277"/>
      <c r="O25" s="277"/>
      <c r="P25" s="277"/>
      <c r="Q25" s="17"/>
      <c r="R25" s="17"/>
      <c r="S25" s="17"/>
      <c r="T25" s="17"/>
      <c r="U25" s="17"/>
      <c r="V25" s="17"/>
      <c r="W25" s="17"/>
      <c r="X25" s="17"/>
      <c r="Y25" s="17"/>
      <c r="Z25" s="17"/>
    </row>
    <row r="26" spans="1:26" x14ac:dyDescent="0.25">
      <c r="A26" s="17"/>
      <c r="B26" s="265" t="s">
        <v>131</v>
      </c>
      <c r="C26" s="266">
        <v>0.08</v>
      </c>
      <c r="D26" s="266">
        <v>7.0000000000000007E-2</v>
      </c>
      <c r="E26" s="267">
        <v>2.12E-2</v>
      </c>
      <c r="F26" s="17"/>
      <c r="G26" s="265" t="s">
        <v>132</v>
      </c>
      <c r="H26" s="274">
        <v>0.03</v>
      </c>
      <c r="I26" s="275">
        <v>0.02</v>
      </c>
      <c r="J26" s="276">
        <v>1.83E-2</v>
      </c>
      <c r="K26" s="107"/>
      <c r="L26" s="265" t="s">
        <v>98</v>
      </c>
      <c r="M26" s="266">
        <v>0.03</v>
      </c>
      <c r="N26" s="278">
        <v>0.26</v>
      </c>
      <c r="O26" s="267">
        <v>9.6100000000000005E-2</v>
      </c>
      <c r="P26" s="267">
        <v>5.57E-2</v>
      </c>
      <c r="Q26" s="17"/>
      <c r="R26" s="17"/>
      <c r="S26" s="17"/>
      <c r="T26" s="17"/>
      <c r="U26" s="17"/>
      <c r="V26" s="17"/>
      <c r="W26" s="17"/>
      <c r="X26" s="17"/>
      <c r="Y26" s="17"/>
      <c r="Z26" s="17"/>
    </row>
    <row r="27" spans="1:26" ht="15.6" x14ac:dyDescent="0.25">
      <c r="A27" s="17"/>
      <c r="B27" s="265" t="s">
        <v>133</v>
      </c>
      <c r="C27" s="266">
        <v>0.08</v>
      </c>
      <c r="D27" s="266">
        <v>0.08</v>
      </c>
      <c r="E27" s="267">
        <v>2.5399999999999999E-2</v>
      </c>
      <c r="F27" s="17"/>
      <c r="G27" s="265" t="s">
        <v>134</v>
      </c>
      <c r="H27" s="274">
        <v>0.03</v>
      </c>
      <c r="I27" s="275">
        <v>0.08</v>
      </c>
      <c r="J27" s="276">
        <v>3.7499999999999999E-2</v>
      </c>
      <c r="K27" s="107"/>
      <c r="L27" s="265" t="s">
        <v>99</v>
      </c>
      <c r="M27" s="266">
        <v>0.01</v>
      </c>
      <c r="N27" s="278">
        <v>0.04</v>
      </c>
      <c r="O27" s="267">
        <v>5.0099999999999999E-2</v>
      </c>
      <c r="P27" s="267">
        <v>6.8999999999999999E-3</v>
      </c>
      <c r="Q27" s="17"/>
      <c r="R27" s="17"/>
      <c r="S27" s="17"/>
      <c r="T27" s="17"/>
      <c r="U27" s="17"/>
      <c r="V27" s="17"/>
      <c r="W27" s="17"/>
      <c r="X27" s="17"/>
      <c r="Y27" s="17"/>
      <c r="Z27" s="17"/>
    </row>
    <row r="28" spans="1:26" ht="15.6" x14ac:dyDescent="0.25">
      <c r="A28" s="17"/>
      <c r="B28" s="265" t="s">
        <v>135</v>
      </c>
      <c r="C28" s="266">
        <v>0.05</v>
      </c>
      <c r="D28" s="266">
        <v>0.13</v>
      </c>
      <c r="E28" s="267">
        <v>2.9499999999999998E-2</v>
      </c>
      <c r="F28" s="17"/>
      <c r="G28" s="265" t="s">
        <v>136</v>
      </c>
      <c r="H28" s="274">
        <v>0.02</v>
      </c>
      <c r="I28" s="275">
        <v>0.03</v>
      </c>
      <c r="J28" s="276">
        <v>2.4199999999999999E-2</v>
      </c>
      <c r="K28" s="107"/>
      <c r="L28" s="279">
        <v>2015</v>
      </c>
      <c r="M28" s="266">
        <v>0.01</v>
      </c>
      <c r="N28" s="278">
        <v>0.03</v>
      </c>
      <c r="O28" s="267">
        <v>3.61E-2</v>
      </c>
      <c r="P28" s="267">
        <v>7.1000000000000004E-3</v>
      </c>
      <c r="Q28" s="17"/>
      <c r="R28" s="17"/>
      <c r="S28" s="17"/>
      <c r="T28" s="17"/>
      <c r="U28" s="17"/>
      <c r="V28" s="17"/>
      <c r="W28" s="17"/>
      <c r="X28" s="17"/>
      <c r="Y28" s="17"/>
      <c r="Z28" s="17"/>
    </row>
    <row r="29" spans="1:26" ht="15.6" x14ac:dyDescent="0.25">
      <c r="A29" s="17"/>
      <c r="B29" s="265" t="s">
        <v>275</v>
      </c>
      <c r="C29" s="266">
        <v>0.05</v>
      </c>
      <c r="D29" s="266">
        <v>0.06</v>
      </c>
      <c r="E29" s="267">
        <v>2.5399999999999999E-2</v>
      </c>
      <c r="F29" s="17"/>
      <c r="G29" s="265" t="s">
        <v>138</v>
      </c>
      <c r="H29" s="274">
        <v>0.02</v>
      </c>
      <c r="I29" s="275">
        <v>0.02</v>
      </c>
      <c r="J29" s="276">
        <v>1.8499999999999999E-2</v>
      </c>
      <c r="K29" s="107"/>
      <c r="L29" s="279">
        <v>2016</v>
      </c>
      <c r="M29" s="266">
        <v>0.03</v>
      </c>
      <c r="N29" s="278">
        <v>0.06</v>
      </c>
      <c r="O29" s="267">
        <v>3.1699999999999999E-2</v>
      </c>
      <c r="P29" s="267">
        <v>8.0999999999999996E-3</v>
      </c>
      <c r="Q29" s="17"/>
      <c r="R29" s="17"/>
      <c r="S29" s="17"/>
      <c r="T29" s="17"/>
      <c r="U29" s="17"/>
      <c r="V29" s="17"/>
      <c r="W29" s="17"/>
      <c r="X29" s="17"/>
      <c r="Y29" s="17"/>
      <c r="Z29" s="17"/>
    </row>
    <row r="30" spans="1:26" x14ac:dyDescent="0.25">
      <c r="A30" s="17"/>
      <c r="B30" s="265" t="s">
        <v>141</v>
      </c>
      <c r="C30" s="266">
        <v>0.04</v>
      </c>
      <c r="D30" s="266">
        <v>0.02</v>
      </c>
      <c r="E30" s="267">
        <v>1.78E-2</v>
      </c>
      <c r="F30" s="17"/>
      <c r="G30" s="265" t="s">
        <v>140</v>
      </c>
      <c r="H30" s="274">
        <v>0.02</v>
      </c>
      <c r="I30" s="275">
        <v>0.03</v>
      </c>
      <c r="J30" s="276">
        <v>2.5999999999999999E-2</v>
      </c>
      <c r="K30" s="107"/>
      <c r="L30" s="279">
        <v>2017</v>
      </c>
      <c r="M30" s="266">
        <v>0.03</v>
      </c>
      <c r="N30" s="278">
        <v>7.0000000000000007E-2</v>
      </c>
      <c r="O30" s="267">
        <v>3.78E-2</v>
      </c>
      <c r="P30" s="267">
        <v>1.01E-2</v>
      </c>
      <c r="Q30" s="17"/>
      <c r="R30" s="17"/>
      <c r="S30" s="17"/>
      <c r="T30" s="17"/>
      <c r="U30" s="17"/>
      <c r="V30" s="17"/>
      <c r="W30" s="17"/>
      <c r="X30" s="17"/>
      <c r="Y30" s="17"/>
      <c r="Z30" s="17"/>
    </row>
    <row r="31" spans="1:26" x14ac:dyDescent="0.25">
      <c r="A31" s="17"/>
      <c r="B31" s="265" t="s">
        <v>139</v>
      </c>
      <c r="C31" s="266">
        <v>0.04</v>
      </c>
      <c r="D31" s="266">
        <v>0.03</v>
      </c>
      <c r="E31" s="267">
        <v>1.7899999999999999E-2</v>
      </c>
      <c r="F31" s="17"/>
      <c r="G31" s="265" t="s">
        <v>142</v>
      </c>
      <c r="H31" s="274">
        <v>0.02</v>
      </c>
      <c r="I31" s="275">
        <v>0.02</v>
      </c>
      <c r="J31" s="276">
        <v>2.8899999999999999E-2</v>
      </c>
      <c r="K31" s="107"/>
      <c r="L31" s="279">
        <v>2018</v>
      </c>
      <c r="M31" s="266">
        <v>0.03</v>
      </c>
      <c r="N31" s="278">
        <v>0.09</v>
      </c>
      <c r="O31" s="267">
        <v>4.6300000000000001E-2</v>
      </c>
      <c r="P31" s="267">
        <v>1.18E-2</v>
      </c>
      <c r="Q31" s="17"/>
      <c r="R31" s="17"/>
      <c r="S31" s="17"/>
      <c r="T31" s="17"/>
      <c r="U31" s="17"/>
      <c r="V31" s="17"/>
      <c r="W31" s="17"/>
      <c r="X31" s="17"/>
      <c r="Y31" s="17"/>
      <c r="Z31" s="17"/>
    </row>
    <row r="32" spans="1:26" x14ac:dyDescent="0.25">
      <c r="A32" s="17"/>
      <c r="B32" s="265" t="s">
        <v>143</v>
      </c>
      <c r="C32" s="266">
        <v>0.03</v>
      </c>
      <c r="D32" s="266">
        <v>0.03</v>
      </c>
      <c r="E32" s="267">
        <v>1.5900000000000001E-2</v>
      </c>
      <c r="F32" s="17"/>
      <c r="G32" s="265" t="s">
        <v>144</v>
      </c>
      <c r="H32" s="274">
        <v>0.02</v>
      </c>
      <c r="I32" s="275">
        <v>0.02</v>
      </c>
      <c r="J32" s="276">
        <v>2.18E-2</v>
      </c>
      <c r="K32" s="107"/>
      <c r="L32" s="279">
        <v>2019</v>
      </c>
      <c r="M32" s="266">
        <v>7.0000000000000007E-2</v>
      </c>
      <c r="N32" s="278">
        <v>0.11</v>
      </c>
      <c r="O32" s="267">
        <v>2.7099999999999999E-2</v>
      </c>
      <c r="P32" s="267">
        <v>9.2999999999999992E-3</v>
      </c>
      <c r="Q32" s="17"/>
      <c r="R32" s="17"/>
      <c r="S32" s="17"/>
      <c r="T32" s="17"/>
      <c r="U32" s="17"/>
      <c r="V32" s="17"/>
      <c r="W32" s="17"/>
      <c r="X32" s="17"/>
      <c r="Y32" s="17"/>
      <c r="Z32" s="17"/>
    </row>
    <row r="33" spans="1:26" x14ac:dyDescent="0.25">
      <c r="A33" s="17"/>
      <c r="B33" s="265" t="s">
        <v>225</v>
      </c>
      <c r="C33" s="266">
        <v>0.03</v>
      </c>
      <c r="D33" s="266">
        <v>0.03</v>
      </c>
      <c r="E33" s="267">
        <v>2.23E-2</v>
      </c>
      <c r="F33" s="17"/>
      <c r="G33" s="265" t="s">
        <v>145</v>
      </c>
      <c r="H33" s="274">
        <v>0.02</v>
      </c>
      <c r="I33" s="275">
        <v>0.01</v>
      </c>
      <c r="J33" s="276">
        <v>1.8599999999999998E-2</v>
      </c>
      <c r="K33" s="107"/>
      <c r="L33" s="279">
        <v>2020</v>
      </c>
      <c r="M33" s="266">
        <v>0.22</v>
      </c>
      <c r="N33" s="278">
        <v>0.17</v>
      </c>
      <c r="O33" s="267">
        <v>1.47E-2</v>
      </c>
      <c r="P33" s="267">
        <v>9.1999999999999998E-3</v>
      </c>
      <c r="Q33" s="17"/>
      <c r="R33" s="17"/>
      <c r="S33" s="17"/>
      <c r="T33" s="17"/>
      <c r="U33" s="17"/>
      <c r="V33" s="17"/>
      <c r="W33" s="17"/>
      <c r="X33" s="17"/>
      <c r="Y33" s="17"/>
      <c r="Z33" s="17"/>
    </row>
    <row r="34" spans="1:26" x14ac:dyDescent="0.25">
      <c r="A34" s="17"/>
      <c r="B34" s="265" t="s">
        <v>146</v>
      </c>
      <c r="C34" s="266">
        <v>0.03</v>
      </c>
      <c r="D34" s="266">
        <v>0.03</v>
      </c>
      <c r="E34" s="267">
        <v>1.9199999999999998E-2</v>
      </c>
      <c r="F34" s="17"/>
      <c r="G34" s="265" t="s">
        <v>243</v>
      </c>
      <c r="H34" s="266">
        <v>0.02</v>
      </c>
      <c r="I34" s="278">
        <v>0.01</v>
      </c>
      <c r="J34" s="267">
        <v>1.12E-2</v>
      </c>
      <c r="K34" s="107"/>
      <c r="L34" s="279">
        <v>2021</v>
      </c>
      <c r="M34" s="266">
        <v>0.32</v>
      </c>
      <c r="N34" s="278">
        <v>0.14000000000000001</v>
      </c>
      <c r="O34" s="267">
        <v>1.2E-2</v>
      </c>
      <c r="P34" s="267">
        <v>1.06E-2</v>
      </c>
      <c r="Q34" s="17"/>
      <c r="R34" s="17"/>
      <c r="S34" s="17"/>
      <c r="T34" s="17"/>
      <c r="U34" s="17"/>
      <c r="V34" s="17"/>
      <c r="W34" s="17"/>
      <c r="X34" s="17"/>
      <c r="Y34" s="17"/>
      <c r="Z34" s="17"/>
    </row>
    <row r="35" spans="1:26" ht="16.2" thickBot="1" x14ac:dyDescent="0.3">
      <c r="A35" s="17"/>
      <c r="B35" s="268" t="s">
        <v>147</v>
      </c>
      <c r="C35" s="269">
        <v>0.45</v>
      </c>
      <c r="D35" s="269">
        <v>0.42</v>
      </c>
      <c r="E35" s="270">
        <v>1.9400000000000001E-2</v>
      </c>
      <c r="F35" s="17"/>
      <c r="G35" s="268" t="s">
        <v>148</v>
      </c>
      <c r="H35" s="269">
        <v>0.77</v>
      </c>
      <c r="I35" s="280">
        <v>0.71</v>
      </c>
      <c r="J35" s="270">
        <v>0.02</v>
      </c>
      <c r="K35" s="107"/>
      <c r="L35" s="281">
        <v>2022</v>
      </c>
      <c r="M35" s="269">
        <v>0.25</v>
      </c>
      <c r="N35" s="280">
        <v>0.03</v>
      </c>
      <c r="O35" s="270">
        <v>5.4000000000000003E-3</v>
      </c>
      <c r="P35" s="270">
        <v>5.1999999999999998E-3</v>
      </c>
      <c r="Q35" s="17"/>
      <c r="R35" s="17"/>
      <c r="S35" s="17"/>
      <c r="T35" s="17"/>
      <c r="U35" s="17"/>
      <c r="V35" s="17"/>
      <c r="W35" s="17"/>
      <c r="X35" s="17"/>
      <c r="Y35" s="17"/>
      <c r="Z35" s="17"/>
    </row>
    <row r="36" spans="1:26" ht="13.8" thickBot="1" x14ac:dyDescent="0.3">
      <c r="A36" s="17"/>
      <c r="B36" s="271" t="s">
        <v>3</v>
      </c>
      <c r="C36" s="272">
        <v>1</v>
      </c>
      <c r="D36" s="272">
        <v>1</v>
      </c>
      <c r="E36" s="273">
        <v>2.0799999999999999E-2</v>
      </c>
      <c r="F36" s="17"/>
      <c r="G36" s="271" t="s">
        <v>3</v>
      </c>
      <c r="H36" s="272">
        <v>1</v>
      </c>
      <c r="I36" s="272">
        <v>1</v>
      </c>
      <c r="J36" s="273">
        <v>2.0799999999999999E-2</v>
      </c>
      <c r="K36" s="107"/>
      <c r="L36" s="282" t="s">
        <v>3</v>
      </c>
      <c r="M36" s="272">
        <v>1</v>
      </c>
      <c r="N36" s="272">
        <v>1</v>
      </c>
      <c r="O36" s="273">
        <v>2.0799999999999999E-2</v>
      </c>
      <c r="P36" s="273">
        <v>4.2599999999999999E-2</v>
      </c>
      <c r="Q36" s="17"/>
      <c r="R36" s="17"/>
      <c r="S36" s="17"/>
      <c r="T36" s="17"/>
      <c r="U36" s="17"/>
      <c r="V36" s="17"/>
      <c r="W36" s="17"/>
      <c r="X36" s="17"/>
      <c r="Y36" s="17"/>
      <c r="Z36" s="17"/>
    </row>
    <row r="37" spans="1:26" ht="14.1" customHeight="1" x14ac:dyDescent="0.25">
      <c r="A37" s="17"/>
      <c r="B37" s="57"/>
      <c r="C37" s="175"/>
      <c r="D37" s="175"/>
      <c r="E37" s="292"/>
      <c r="F37" s="17"/>
      <c r="G37" s="57"/>
      <c r="H37" s="175"/>
      <c r="I37" s="175"/>
      <c r="J37" s="292"/>
      <c r="K37" s="17"/>
      <c r="L37" s="92"/>
      <c r="M37" s="175"/>
      <c r="N37" s="175"/>
      <c r="O37" s="292"/>
      <c r="P37" s="292"/>
      <c r="Q37" s="17"/>
      <c r="R37" s="17"/>
      <c r="S37" s="17"/>
      <c r="T37" s="17"/>
      <c r="U37" s="17"/>
      <c r="V37" s="17"/>
      <c r="W37" s="17"/>
      <c r="X37" s="17"/>
      <c r="Y37" s="17"/>
      <c r="Z37" s="17"/>
    </row>
    <row r="38" spans="1:26" ht="15" customHeight="1" x14ac:dyDescent="0.25">
      <c r="A38" s="17"/>
      <c r="B38" s="583" t="s">
        <v>314</v>
      </c>
      <c r="C38" s="583"/>
      <c r="D38" s="583"/>
      <c r="E38" s="583"/>
      <c r="F38" s="583"/>
      <c r="G38" s="583"/>
      <c r="H38" s="583"/>
      <c r="I38" s="583"/>
      <c r="J38" s="583"/>
      <c r="K38" s="583"/>
      <c r="L38" s="583"/>
      <c r="M38" s="583"/>
      <c r="N38" s="583"/>
      <c r="O38" s="583"/>
      <c r="P38" s="583"/>
      <c r="Q38" s="17"/>
      <c r="R38" s="17"/>
      <c r="S38" s="17"/>
      <c r="T38" s="17"/>
      <c r="U38" s="17"/>
      <c r="V38" s="17"/>
      <c r="W38" s="17"/>
      <c r="X38" s="17"/>
      <c r="Y38" s="17"/>
      <c r="Z38" s="17"/>
    </row>
    <row r="39" spans="1:26" ht="15" customHeight="1" x14ac:dyDescent="0.25">
      <c r="A39" s="17"/>
      <c r="B39" s="583" t="s">
        <v>252</v>
      </c>
      <c r="C39" s="583"/>
      <c r="D39" s="583"/>
      <c r="E39" s="583"/>
      <c r="F39" s="583"/>
      <c r="G39" s="583"/>
      <c r="H39" s="583"/>
      <c r="I39" s="583"/>
      <c r="J39" s="583"/>
      <c r="K39" s="583"/>
      <c r="L39" s="583"/>
      <c r="M39" s="583"/>
      <c r="N39" s="583"/>
      <c r="O39" s="583"/>
      <c r="P39" s="583"/>
      <c r="Q39" s="17"/>
      <c r="R39" s="17"/>
      <c r="S39" s="17"/>
      <c r="T39" s="17"/>
      <c r="U39" s="17"/>
      <c r="V39" s="17"/>
      <c r="W39" s="17"/>
      <c r="X39" s="17"/>
      <c r="Y39" s="17"/>
      <c r="Z39" s="17"/>
    </row>
    <row r="40" spans="1:26" ht="15" customHeight="1" x14ac:dyDescent="0.25">
      <c r="A40" s="17"/>
      <c r="B40" s="583" t="s">
        <v>253</v>
      </c>
      <c r="C40" s="583"/>
      <c r="D40" s="583"/>
      <c r="E40" s="583"/>
      <c r="F40" s="583"/>
      <c r="G40" s="583"/>
      <c r="H40" s="583"/>
      <c r="I40" s="583"/>
      <c r="J40" s="583"/>
      <c r="K40" s="583"/>
      <c r="L40" s="583"/>
      <c r="M40" s="583"/>
      <c r="N40" s="583"/>
      <c r="O40" s="583"/>
      <c r="P40" s="583"/>
      <c r="Q40" s="17"/>
      <c r="R40" s="17"/>
      <c r="S40" s="17"/>
      <c r="T40" s="17"/>
      <c r="U40" s="17"/>
      <c r="V40" s="17"/>
      <c r="W40" s="17"/>
      <c r="X40" s="17"/>
      <c r="Y40" s="17"/>
      <c r="Z40" s="17"/>
    </row>
    <row r="41" spans="1:26" s="110" customFormat="1" ht="15" customHeight="1" x14ac:dyDescent="0.25">
      <c r="A41" s="102"/>
      <c r="B41" s="578" t="s">
        <v>149</v>
      </c>
      <c r="C41" s="578"/>
      <c r="D41" s="578"/>
      <c r="E41" s="578"/>
      <c r="F41" s="578"/>
      <c r="G41" s="578"/>
      <c r="H41" s="578"/>
      <c r="I41" s="578"/>
      <c r="J41" s="578"/>
      <c r="K41" s="578"/>
      <c r="L41" s="578"/>
      <c r="M41" s="578"/>
      <c r="N41" s="578"/>
      <c r="O41" s="578"/>
      <c r="P41" s="578"/>
      <c r="Q41" s="102"/>
      <c r="R41" s="102"/>
      <c r="S41" s="102"/>
      <c r="T41" s="102"/>
      <c r="U41" s="102"/>
      <c r="V41" s="102"/>
      <c r="W41" s="102"/>
      <c r="X41" s="102"/>
      <c r="Y41" s="102"/>
      <c r="Z41" s="102"/>
    </row>
    <row r="42" spans="1:26" ht="15" customHeight="1" x14ac:dyDescent="0.25">
      <c r="A42" s="17"/>
      <c r="B42" s="17"/>
      <c r="C42" s="17"/>
      <c r="D42" s="17"/>
      <c r="E42" s="51"/>
      <c r="F42" s="48"/>
      <c r="G42" s="48"/>
      <c r="H42" s="48"/>
      <c r="I42" s="17"/>
      <c r="J42" s="17"/>
      <c r="K42" s="17"/>
      <c r="L42" s="17"/>
      <c r="M42" s="17"/>
      <c r="N42" s="17"/>
      <c r="O42" s="17"/>
      <c r="P42" s="17"/>
      <c r="Q42" s="17"/>
      <c r="R42" s="17"/>
      <c r="S42" s="17"/>
      <c r="T42" s="17"/>
      <c r="U42" s="17"/>
      <c r="V42" s="17"/>
      <c r="W42" s="17"/>
      <c r="X42" s="17"/>
      <c r="Y42" s="17"/>
      <c r="Z42" s="17"/>
    </row>
  </sheetData>
  <mergeCells count="8">
    <mergeCell ref="B41:P41"/>
    <mergeCell ref="B2:P2"/>
    <mergeCell ref="B3:P3"/>
    <mergeCell ref="B6:P6"/>
    <mergeCell ref="B22:P22"/>
    <mergeCell ref="B38:P38"/>
    <mergeCell ref="B39:P39"/>
    <mergeCell ref="B40:P40"/>
  </mergeCells>
  <printOptions horizontalCentered="1"/>
  <pageMargins left="0.25" right="0.25" top="0.75" bottom="0.75" header="0.3" footer="0.3"/>
  <pageSetup scale="72" firstPageNumber="2" orientation="landscape" r:id="rId1"/>
  <headerFooter>
    <oddHeader>&amp;L&amp;"Arial,Bold"Enact Holdings, Inc.&amp;C&amp;"Arial,Bold"Financial Supplement&amp;R&amp;"Arial,Bold"Fourth Quarter 2023</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Z52"/>
  <sheetViews>
    <sheetView showGridLines="0" showRuler="0" zoomScaleNormal="100" zoomScaleSheetLayoutView="100" workbookViewId="0"/>
  </sheetViews>
  <sheetFormatPr defaultColWidth="13.21875" defaultRowHeight="13.2" x14ac:dyDescent="0.25"/>
  <cols>
    <col min="1" max="1" width="4.44140625" customWidth="1"/>
    <col min="2" max="2" width="29.109375" customWidth="1"/>
    <col min="3" max="3" width="10.5546875" customWidth="1"/>
    <col min="4" max="4" width="8.33203125" customWidth="1"/>
    <col min="5" max="5" width="1.44140625" customWidth="1"/>
    <col min="6" max="6" width="10.5546875" customWidth="1"/>
    <col min="7" max="7" width="8.33203125" customWidth="1"/>
    <col min="8" max="8" width="1.44140625" customWidth="1"/>
    <col min="9" max="9" width="10.5546875" customWidth="1"/>
    <col min="10" max="10" width="8.33203125" customWidth="1"/>
    <col min="11" max="11" width="1.44140625" customWidth="1"/>
    <col min="12" max="12" width="10.5546875" customWidth="1"/>
    <col min="13" max="13" width="8.33203125" customWidth="1"/>
    <col min="14" max="14" width="1.44140625" customWidth="1"/>
    <col min="15" max="15" width="10.5546875" customWidth="1"/>
    <col min="16" max="16" width="8.33203125" customWidth="1"/>
    <col min="17" max="17" width="1.44140625" customWidth="1"/>
    <col min="18" max="18" width="10.5546875" customWidth="1"/>
    <col min="19" max="19" width="8.33203125" customWidth="1"/>
    <col min="20" max="20" width="1.44140625" customWidth="1"/>
    <col min="21" max="21" width="10.5546875" customWidth="1"/>
    <col min="22" max="22" width="8.33203125" customWidth="1"/>
    <col min="23" max="23" width="1.44140625" customWidth="1"/>
    <col min="24" max="24" width="10.5546875" customWidth="1"/>
    <col min="25" max="25" width="8.33203125" customWidth="1"/>
    <col min="26" max="26" width="1.21875" customWidth="1"/>
  </cols>
  <sheetData>
    <row r="1" spans="1:26" x14ac:dyDescent="0.25">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x14ac:dyDescent="0.25">
      <c r="A2" s="17"/>
      <c r="B2" s="569" t="s">
        <v>304</v>
      </c>
      <c r="C2" s="569"/>
      <c r="D2" s="569"/>
      <c r="E2" s="569"/>
      <c r="F2" s="569"/>
      <c r="G2" s="569"/>
      <c r="H2" s="569"/>
      <c r="I2" s="569"/>
      <c r="J2" s="569"/>
      <c r="K2" s="569"/>
      <c r="L2" s="569"/>
      <c r="M2" s="569"/>
      <c r="N2" s="569"/>
      <c r="O2" s="569"/>
      <c r="P2" s="569"/>
      <c r="Q2" s="569"/>
      <c r="R2" s="569"/>
      <c r="S2" s="569"/>
      <c r="T2" s="569"/>
      <c r="U2" s="569"/>
      <c r="V2" s="569"/>
      <c r="W2" s="569"/>
      <c r="X2" s="569"/>
      <c r="Y2" s="569"/>
      <c r="Z2" s="7"/>
    </row>
    <row r="3" spans="1:26" x14ac:dyDescent="0.25">
      <c r="A3" s="17"/>
      <c r="B3" s="559" t="s">
        <v>150</v>
      </c>
      <c r="C3" s="559"/>
      <c r="D3" s="559"/>
      <c r="E3" s="559"/>
      <c r="F3" s="559"/>
      <c r="G3" s="559"/>
      <c r="H3" s="559"/>
      <c r="I3" s="559"/>
      <c r="J3" s="559"/>
      <c r="K3" s="559"/>
      <c r="L3" s="559"/>
      <c r="M3" s="559"/>
      <c r="N3" s="559"/>
      <c r="O3" s="559"/>
      <c r="P3" s="559"/>
      <c r="Q3" s="559"/>
      <c r="R3" s="559"/>
      <c r="S3" s="559"/>
      <c r="T3" s="559"/>
      <c r="U3" s="559"/>
      <c r="V3" s="559"/>
      <c r="W3" s="559"/>
      <c r="X3" s="559"/>
      <c r="Y3" s="559"/>
      <c r="Z3" s="7"/>
    </row>
    <row r="4" spans="1:26" x14ac:dyDescent="0.25">
      <c r="A4" s="17"/>
      <c r="B4" s="7"/>
      <c r="C4" s="7"/>
      <c r="D4" s="7"/>
      <c r="E4" s="7"/>
      <c r="F4" s="7"/>
      <c r="G4" s="7"/>
      <c r="H4" s="7"/>
      <c r="I4" s="7"/>
      <c r="J4" s="7"/>
      <c r="K4" s="7"/>
      <c r="L4" s="7"/>
      <c r="M4" s="7"/>
      <c r="N4" s="7"/>
      <c r="O4" s="7"/>
      <c r="P4" s="7"/>
      <c r="Q4" s="7"/>
      <c r="R4" s="82"/>
      <c r="S4" s="82"/>
      <c r="T4" s="82"/>
      <c r="U4" s="82"/>
      <c r="V4" s="82"/>
      <c r="W4" s="82"/>
      <c r="X4" s="82"/>
      <c r="Y4" s="82"/>
      <c r="Z4" s="82"/>
    </row>
    <row r="5" spans="1:26" x14ac:dyDescent="0.25">
      <c r="A5" s="17"/>
      <c r="B5" s="7"/>
      <c r="C5" s="7"/>
      <c r="D5" s="7"/>
      <c r="E5" s="7"/>
      <c r="F5" s="7"/>
      <c r="G5" s="7"/>
      <c r="H5" s="7"/>
      <c r="I5" s="7"/>
      <c r="J5" s="7"/>
      <c r="K5" s="7"/>
      <c r="L5" s="7"/>
      <c r="M5" s="7"/>
      <c r="N5" s="7"/>
      <c r="O5" s="7"/>
      <c r="P5" s="7"/>
      <c r="Q5" s="7"/>
      <c r="R5" s="82"/>
      <c r="S5" s="82"/>
      <c r="T5" s="82"/>
      <c r="U5" s="82"/>
      <c r="V5" s="82"/>
      <c r="W5" s="82"/>
      <c r="X5" s="82"/>
      <c r="Y5" s="82"/>
      <c r="Z5" s="82"/>
    </row>
    <row r="6" spans="1:26" x14ac:dyDescent="0.25">
      <c r="A6" s="17"/>
      <c r="B6" s="17"/>
      <c r="C6" s="584">
        <v>45291</v>
      </c>
      <c r="D6" s="584"/>
      <c r="E6" s="30"/>
      <c r="F6" s="584">
        <v>45199</v>
      </c>
      <c r="G6" s="584"/>
      <c r="H6" s="30"/>
      <c r="I6" s="584">
        <v>45107</v>
      </c>
      <c r="J6" s="584"/>
      <c r="K6" s="30"/>
      <c r="L6" s="584">
        <v>45016</v>
      </c>
      <c r="M6" s="584"/>
      <c r="N6" s="30"/>
      <c r="O6" s="584">
        <v>44926</v>
      </c>
      <c r="P6" s="584"/>
      <c r="Q6" s="17"/>
      <c r="R6" s="584">
        <v>44834</v>
      </c>
      <c r="S6" s="584"/>
      <c r="T6" s="17"/>
      <c r="U6" s="584">
        <v>44742</v>
      </c>
      <c r="V6" s="584"/>
      <c r="W6" s="30"/>
      <c r="X6" s="584">
        <v>44651</v>
      </c>
      <c r="Y6" s="584"/>
      <c r="Z6" s="17"/>
    </row>
    <row r="7" spans="1:26" ht="26.4" x14ac:dyDescent="0.25">
      <c r="A7" s="17"/>
      <c r="B7" s="17"/>
      <c r="C7" s="53" t="s">
        <v>151</v>
      </c>
      <c r="D7" s="53" t="s">
        <v>152</v>
      </c>
      <c r="E7" s="7"/>
      <c r="F7" s="53" t="s">
        <v>151</v>
      </c>
      <c r="G7" s="53" t="s">
        <v>152</v>
      </c>
      <c r="H7" s="7"/>
      <c r="I7" s="53" t="s">
        <v>151</v>
      </c>
      <c r="J7" s="53" t="s">
        <v>152</v>
      </c>
      <c r="K7" s="7"/>
      <c r="L7" s="53" t="s">
        <v>151</v>
      </c>
      <c r="M7" s="53" t="s">
        <v>152</v>
      </c>
      <c r="N7" s="7"/>
      <c r="O7" s="53" t="s">
        <v>151</v>
      </c>
      <c r="P7" s="53" t="s">
        <v>152</v>
      </c>
      <c r="Q7" s="17"/>
      <c r="R7" s="53" t="s">
        <v>151</v>
      </c>
      <c r="S7" s="53" t="s">
        <v>152</v>
      </c>
      <c r="T7" s="17"/>
      <c r="U7" s="53" t="s">
        <v>151</v>
      </c>
      <c r="V7" s="53" t="s">
        <v>152</v>
      </c>
      <c r="W7" s="7"/>
      <c r="X7" s="53" t="s">
        <v>151</v>
      </c>
      <c r="Y7" s="53" t="s">
        <v>152</v>
      </c>
      <c r="Z7" s="17"/>
    </row>
    <row r="8" spans="1:26" x14ac:dyDescent="0.25">
      <c r="A8" s="17"/>
      <c r="B8" s="69" t="s">
        <v>153</v>
      </c>
      <c r="C8" s="27"/>
      <c r="D8" s="27"/>
      <c r="E8" s="17"/>
      <c r="F8" s="27"/>
      <c r="G8" s="27"/>
      <c r="H8" s="17"/>
      <c r="I8" s="27"/>
      <c r="J8" s="27"/>
      <c r="K8" s="17"/>
      <c r="L8" s="27"/>
      <c r="M8" s="27"/>
      <c r="N8" s="17"/>
      <c r="O8" s="27"/>
      <c r="P8" s="27"/>
      <c r="Q8" s="69"/>
      <c r="R8" s="27"/>
      <c r="S8" s="27"/>
      <c r="T8" s="69"/>
      <c r="U8" s="27"/>
      <c r="V8" s="27"/>
      <c r="W8" s="17"/>
      <c r="X8" s="27"/>
      <c r="Y8" s="27"/>
      <c r="Z8" s="17"/>
    </row>
    <row r="9" spans="1:26" x14ac:dyDescent="0.25">
      <c r="A9" s="17"/>
      <c r="B9" s="31" t="s">
        <v>217</v>
      </c>
      <c r="C9" s="203">
        <v>195129</v>
      </c>
      <c r="D9" s="117">
        <v>0.04</v>
      </c>
      <c r="E9" s="117"/>
      <c r="F9" s="203">
        <v>147108</v>
      </c>
      <c r="G9" s="117">
        <v>0.03</v>
      </c>
      <c r="H9" s="117"/>
      <c r="I9" s="203">
        <v>110538</v>
      </c>
      <c r="J9" s="117">
        <v>0.02</v>
      </c>
      <c r="K9" s="254"/>
      <c r="L9" s="130">
        <v>42709</v>
      </c>
      <c r="M9" s="254">
        <v>0.01</v>
      </c>
      <c r="N9" s="148"/>
      <c r="O9" s="283">
        <v>44769</v>
      </c>
      <c r="P9" s="117">
        <v>0.01</v>
      </c>
      <c r="Q9" s="31"/>
      <c r="R9" s="130">
        <v>44654</v>
      </c>
      <c r="S9" s="254">
        <v>0.01</v>
      </c>
      <c r="T9" s="31"/>
      <c r="U9" s="130">
        <v>49668</v>
      </c>
      <c r="V9" s="254">
        <v>0.01</v>
      </c>
      <c r="W9" s="208"/>
      <c r="X9" s="130">
        <v>56751</v>
      </c>
      <c r="Y9" s="254">
        <v>0.01</v>
      </c>
      <c r="Z9" s="17"/>
    </row>
    <row r="10" spans="1:26" x14ac:dyDescent="0.25">
      <c r="A10" s="17"/>
      <c r="B10" s="31" t="s">
        <v>154</v>
      </c>
      <c r="C10" s="206">
        <v>438214</v>
      </c>
      <c r="D10" s="117">
        <v>0.08</v>
      </c>
      <c r="E10" s="117"/>
      <c r="F10" s="206">
        <v>407538</v>
      </c>
      <c r="G10" s="117">
        <v>0.08</v>
      </c>
      <c r="H10" s="117"/>
      <c r="I10" s="206">
        <v>426528</v>
      </c>
      <c r="J10" s="117">
        <v>0.09</v>
      </c>
      <c r="K10" s="254"/>
      <c r="L10" s="135">
        <v>431778</v>
      </c>
      <c r="M10" s="254">
        <v>0.09</v>
      </c>
      <c r="N10" s="148"/>
      <c r="O10" s="284">
        <v>419856</v>
      </c>
      <c r="P10" s="117">
        <v>0.09</v>
      </c>
      <c r="Q10" s="31"/>
      <c r="R10" s="135">
        <v>432229</v>
      </c>
      <c r="S10" s="254">
        <v>0.09</v>
      </c>
      <c r="T10" s="31"/>
      <c r="U10" s="135">
        <v>469509</v>
      </c>
      <c r="V10" s="254">
        <v>0.1</v>
      </c>
      <c r="W10" s="208"/>
      <c r="X10" s="135">
        <v>508391</v>
      </c>
      <c r="Y10" s="254">
        <v>0.1</v>
      </c>
      <c r="Z10" s="17"/>
    </row>
    <row r="11" spans="1:26" ht="18.45" customHeight="1" x14ac:dyDescent="0.25">
      <c r="A11" s="17"/>
      <c r="B11" s="380" t="s">
        <v>218</v>
      </c>
      <c r="C11" s="206">
        <v>11467</v>
      </c>
      <c r="D11" s="117">
        <v>0</v>
      </c>
      <c r="E11" s="117"/>
      <c r="F11" s="206">
        <v>11123</v>
      </c>
      <c r="G11" s="117">
        <v>0</v>
      </c>
      <c r="H11" s="117"/>
      <c r="I11" s="206">
        <v>11206</v>
      </c>
      <c r="J11" s="117">
        <v>0</v>
      </c>
      <c r="K11" s="254"/>
      <c r="L11" s="135">
        <v>9493</v>
      </c>
      <c r="M11" s="254">
        <v>0</v>
      </c>
      <c r="N11" s="148"/>
      <c r="O11" s="284">
        <v>9349</v>
      </c>
      <c r="P11" s="117">
        <v>0</v>
      </c>
      <c r="Q11" s="31"/>
      <c r="R11" s="135">
        <v>9252</v>
      </c>
      <c r="S11" s="254">
        <v>0</v>
      </c>
      <c r="T11" s="31"/>
      <c r="U11" s="135">
        <v>21120</v>
      </c>
      <c r="V11" s="254">
        <v>0</v>
      </c>
      <c r="W11" s="208"/>
      <c r="X11" s="135">
        <v>21529</v>
      </c>
      <c r="Y11" s="254">
        <v>0</v>
      </c>
      <c r="Z11" s="17"/>
    </row>
    <row r="12" spans="1:26" x14ac:dyDescent="0.25">
      <c r="A12" s="17"/>
      <c r="B12" s="31" t="s">
        <v>219</v>
      </c>
      <c r="C12" s="206">
        <v>2723730</v>
      </c>
      <c r="D12" s="117">
        <v>0.52</v>
      </c>
      <c r="E12" s="117"/>
      <c r="F12" s="206">
        <v>2557480</v>
      </c>
      <c r="G12" s="117">
        <v>0.52</v>
      </c>
      <c r="H12" s="117"/>
      <c r="I12" s="206">
        <v>2509479</v>
      </c>
      <c r="J12" s="117">
        <v>0.51</v>
      </c>
      <c r="K12" s="254"/>
      <c r="L12" s="135">
        <v>2679485</v>
      </c>
      <c r="M12" s="254">
        <v>0.54</v>
      </c>
      <c r="N12" s="148"/>
      <c r="O12" s="284">
        <v>2646863</v>
      </c>
      <c r="P12" s="117">
        <v>0.54</v>
      </c>
      <c r="Q12" s="31"/>
      <c r="R12" s="135">
        <v>2639184</v>
      </c>
      <c r="S12" s="254">
        <v>0.54</v>
      </c>
      <c r="T12" s="31"/>
      <c r="U12" s="135">
        <v>2742523</v>
      </c>
      <c r="V12" s="254">
        <v>0.56000000000000005</v>
      </c>
      <c r="W12" s="208"/>
      <c r="X12" s="135">
        <v>2882497</v>
      </c>
      <c r="Y12" s="254">
        <v>0.57000000000000006</v>
      </c>
      <c r="Z12" s="17"/>
    </row>
    <row r="13" spans="1:26" x14ac:dyDescent="0.25">
      <c r="A13" s="17"/>
      <c r="B13" s="31" t="s">
        <v>220</v>
      </c>
      <c r="C13" s="206">
        <v>689663</v>
      </c>
      <c r="D13" s="117">
        <v>0.13</v>
      </c>
      <c r="E13" s="117"/>
      <c r="F13" s="206">
        <v>655284</v>
      </c>
      <c r="G13" s="117">
        <v>0.13</v>
      </c>
      <c r="H13" s="117"/>
      <c r="I13" s="206">
        <v>640050</v>
      </c>
      <c r="J13" s="117">
        <v>0.13</v>
      </c>
      <c r="K13" s="254"/>
      <c r="L13" s="135">
        <v>630502</v>
      </c>
      <c r="M13" s="254">
        <v>0.13</v>
      </c>
      <c r="N13" s="148"/>
      <c r="O13" s="284">
        <v>652844</v>
      </c>
      <c r="P13" s="117">
        <v>0.13</v>
      </c>
      <c r="Q13" s="31"/>
      <c r="R13" s="135">
        <v>647063</v>
      </c>
      <c r="S13" s="254">
        <v>0.14000000000000001</v>
      </c>
      <c r="T13" s="31"/>
      <c r="U13" s="135">
        <v>618710</v>
      </c>
      <c r="V13" s="254">
        <v>0.13</v>
      </c>
      <c r="W13" s="208"/>
      <c r="X13" s="135">
        <v>629795</v>
      </c>
      <c r="Y13" s="254">
        <v>0.12</v>
      </c>
      <c r="Z13" s="17"/>
    </row>
    <row r="14" spans="1:26" x14ac:dyDescent="0.25">
      <c r="A14" s="17"/>
      <c r="B14" s="31" t="s">
        <v>230</v>
      </c>
      <c r="C14" s="206">
        <v>10755</v>
      </c>
      <c r="D14" s="117">
        <v>0</v>
      </c>
      <c r="E14" s="117"/>
      <c r="F14" s="206">
        <v>10233</v>
      </c>
      <c r="G14" s="117">
        <v>0</v>
      </c>
      <c r="H14" s="117"/>
      <c r="I14" s="206">
        <v>9474</v>
      </c>
      <c r="J14" s="117">
        <v>0</v>
      </c>
      <c r="K14" s="254"/>
      <c r="L14" s="135">
        <v>10344</v>
      </c>
      <c r="M14" s="254">
        <v>0</v>
      </c>
      <c r="N14" s="148"/>
      <c r="O14" s="284">
        <v>11043</v>
      </c>
      <c r="P14" s="117">
        <v>0</v>
      </c>
      <c r="Q14" s="31"/>
      <c r="R14" s="135">
        <v>11743</v>
      </c>
      <c r="S14" s="254">
        <v>0</v>
      </c>
      <c r="T14" s="31"/>
      <c r="U14" s="135">
        <v>0</v>
      </c>
      <c r="V14" s="254">
        <v>0</v>
      </c>
      <c r="W14" s="208"/>
      <c r="X14" s="135">
        <v>0</v>
      </c>
      <c r="Y14" s="254">
        <v>0</v>
      </c>
      <c r="Z14" s="17"/>
    </row>
    <row r="15" spans="1:26" x14ac:dyDescent="0.25">
      <c r="A15" s="17"/>
      <c r="B15" s="31" t="s">
        <v>155</v>
      </c>
      <c r="C15" s="207">
        <v>1197183</v>
      </c>
      <c r="D15" s="286">
        <v>0.23</v>
      </c>
      <c r="E15" s="117"/>
      <c r="F15" s="207">
        <v>1201926</v>
      </c>
      <c r="G15" s="286">
        <v>0.24</v>
      </c>
      <c r="H15" s="117"/>
      <c r="I15" s="207">
        <v>1207764</v>
      </c>
      <c r="J15" s="286">
        <v>0.25</v>
      </c>
      <c r="K15" s="254"/>
      <c r="L15" s="139">
        <v>1125316</v>
      </c>
      <c r="M15" s="255">
        <v>0.23</v>
      </c>
      <c r="N15" s="148"/>
      <c r="O15" s="285">
        <v>1100036</v>
      </c>
      <c r="P15" s="286">
        <v>0.23</v>
      </c>
      <c r="Q15" s="31"/>
      <c r="R15" s="139">
        <v>1093777</v>
      </c>
      <c r="S15" s="255">
        <v>0.22</v>
      </c>
      <c r="T15" s="31"/>
      <c r="U15" s="139">
        <v>1007832</v>
      </c>
      <c r="V15" s="255">
        <v>0.2</v>
      </c>
      <c r="W15" s="208"/>
      <c r="X15" s="139">
        <v>994121</v>
      </c>
      <c r="Y15" s="255">
        <v>0.2</v>
      </c>
      <c r="Z15" s="17"/>
    </row>
    <row r="16" spans="1:26" ht="27" thickBot="1" x14ac:dyDescent="0.3">
      <c r="A16" s="17"/>
      <c r="B16" s="56" t="s">
        <v>156</v>
      </c>
      <c r="C16" s="305">
        <v>5266141</v>
      </c>
      <c r="D16" s="288">
        <v>1</v>
      </c>
      <c r="E16" s="328"/>
      <c r="F16" s="305">
        <v>4990692</v>
      </c>
      <c r="G16" s="288">
        <v>1</v>
      </c>
      <c r="H16" s="328"/>
      <c r="I16" s="305">
        <v>4915039</v>
      </c>
      <c r="J16" s="288">
        <v>1</v>
      </c>
      <c r="K16" s="300"/>
      <c r="L16" s="210">
        <v>4929627</v>
      </c>
      <c r="M16" s="256">
        <v>1</v>
      </c>
      <c r="N16" s="149"/>
      <c r="O16" s="287">
        <v>4884760</v>
      </c>
      <c r="P16" s="288">
        <v>1</v>
      </c>
      <c r="Q16" s="56"/>
      <c r="R16" s="210">
        <v>4877902</v>
      </c>
      <c r="S16" s="256">
        <v>1</v>
      </c>
      <c r="T16" s="56"/>
      <c r="U16" s="210">
        <v>4909362</v>
      </c>
      <c r="V16" s="256">
        <v>1</v>
      </c>
      <c r="W16" s="211"/>
      <c r="X16" s="210">
        <v>5093084</v>
      </c>
      <c r="Y16" s="256">
        <v>1</v>
      </c>
      <c r="Z16" s="17"/>
    </row>
    <row r="17" spans="1:26" ht="13.8" thickTop="1" x14ac:dyDescent="0.25">
      <c r="A17" s="17"/>
      <c r="B17" s="81"/>
      <c r="C17" s="306"/>
      <c r="D17" s="106"/>
      <c r="E17" s="107"/>
      <c r="F17" s="306"/>
      <c r="G17" s="106"/>
      <c r="H17" s="107"/>
      <c r="I17" s="306"/>
      <c r="J17" s="106"/>
      <c r="K17" s="258"/>
      <c r="L17" s="212"/>
      <c r="M17" s="257"/>
      <c r="N17" s="147"/>
      <c r="O17" s="289"/>
      <c r="P17" s="106"/>
      <c r="Q17" s="81"/>
      <c r="R17" s="212"/>
      <c r="S17" s="257"/>
      <c r="T17" s="81"/>
      <c r="U17" s="212"/>
      <c r="V17" s="257"/>
      <c r="W17" s="147"/>
      <c r="X17" s="212"/>
      <c r="Y17" s="257"/>
      <c r="Z17" s="17"/>
    </row>
    <row r="18" spans="1:26" ht="26.4" x14ac:dyDescent="0.25">
      <c r="A18" s="17"/>
      <c r="B18" s="69" t="s">
        <v>157</v>
      </c>
      <c r="C18" s="306"/>
      <c r="D18" s="107"/>
      <c r="E18" s="107"/>
      <c r="F18" s="306"/>
      <c r="G18" s="107"/>
      <c r="H18" s="107"/>
      <c r="I18" s="306"/>
      <c r="J18" s="107"/>
      <c r="K18" s="258"/>
      <c r="L18" s="212"/>
      <c r="M18" s="258"/>
      <c r="N18" s="147"/>
      <c r="O18" s="290"/>
      <c r="P18" s="107"/>
      <c r="Q18" s="69"/>
      <c r="R18" s="212"/>
      <c r="S18" s="258"/>
      <c r="T18" s="69"/>
      <c r="U18" s="212"/>
      <c r="V18" s="258"/>
      <c r="W18" s="147"/>
      <c r="X18" s="212"/>
      <c r="Y18" s="258"/>
      <c r="Z18" s="17"/>
    </row>
    <row r="19" spans="1:26" ht="15.6" x14ac:dyDescent="0.25">
      <c r="A19" s="17"/>
      <c r="B19" s="80" t="s">
        <v>158</v>
      </c>
      <c r="C19" s="306"/>
      <c r="D19" s="107"/>
      <c r="E19" s="107"/>
      <c r="F19" s="306"/>
      <c r="G19" s="107"/>
      <c r="H19" s="107"/>
      <c r="I19" s="306"/>
      <c r="J19" s="107"/>
      <c r="K19" s="258"/>
      <c r="L19" s="212"/>
      <c r="M19" s="258"/>
      <c r="N19" s="147"/>
      <c r="O19" s="107"/>
      <c r="P19" s="107"/>
      <c r="Q19" s="80"/>
      <c r="R19" s="212"/>
      <c r="S19" s="258"/>
      <c r="T19" s="80"/>
      <c r="U19" s="212"/>
      <c r="V19" s="258"/>
      <c r="W19" s="147"/>
      <c r="X19" s="212"/>
      <c r="Y19" s="258"/>
      <c r="Z19" s="17"/>
    </row>
    <row r="20" spans="1:26" x14ac:dyDescent="0.25">
      <c r="A20" s="17"/>
      <c r="B20" s="31" t="s">
        <v>159</v>
      </c>
      <c r="C20" s="203">
        <v>546251</v>
      </c>
      <c r="D20" s="117">
        <v>0.1</v>
      </c>
      <c r="E20" s="117"/>
      <c r="F20" s="203">
        <v>526953</v>
      </c>
      <c r="G20" s="117">
        <v>0.11</v>
      </c>
      <c r="H20" s="117"/>
      <c r="I20" s="203">
        <v>625921</v>
      </c>
      <c r="J20" s="117">
        <v>0.13</v>
      </c>
      <c r="K20" s="254"/>
      <c r="L20" s="130">
        <v>513462</v>
      </c>
      <c r="M20" s="254">
        <v>0.1</v>
      </c>
      <c r="N20" s="148"/>
      <c r="O20" s="283">
        <v>492318</v>
      </c>
      <c r="P20" s="117">
        <v>0.1</v>
      </c>
      <c r="Q20" s="31"/>
      <c r="R20" s="130">
        <v>503574</v>
      </c>
      <c r="S20" s="254">
        <v>0.1</v>
      </c>
      <c r="T20" s="31"/>
      <c r="U20" s="130">
        <v>441105</v>
      </c>
      <c r="V20" s="254">
        <v>0.09</v>
      </c>
      <c r="W20" s="208"/>
      <c r="X20" s="130">
        <v>432633</v>
      </c>
      <c r="Y20" s="254">
        <v>0.09</v>
      </c>
      <c r="Z20" s="17"/>
    </row>
    <row r="21" spans="1:26" x14ac:dyDescent="0.25">
      <c r="A21" s="17"/>
      <c r="B21" s="31" t="s">
        <v>160</v>
      </c>
      <c r="C21" s="206">
        <v>1047379</v>
      </c>
      <c r="D21" s="117">
        <v>0.2</v>
      </c>
      <c r="E21" s="117"/>
      <c r="F21" s="206">
        <v>970649</v>
      </c>
      <c r="G21" s="117">
        <v>0.19</v>
      </c>
      <c r="H21" s="117"/>
      <c r="I21" s="206">
        <v>821456</v>
      </c>
      <c r="J21" s="117">
        <v>0.17</v>
      </c>
      <c r="K21" s="254"/>
      <c r="L21" s="135">
        <v>779674</v>
      </c>
      <c r="M21" s="254">
        <v>0.16</v>
      </c>
      <c r="N21" s="148"/>
      <c r="O21" s="284">
        <v>761883</v>
      </c>
      <c r="P21" s="117">
        <v>0.16</v>
      </c>
      <c r="Q21" s="31"/>
      <c r="R21" s="135">
        <v>771698</v>
      </c>
      <c r="S21" s="254">
        <v>0.16</v>
      </c>
      <c r="T21" s="31"/>
      <c r="U21" s="135">
        <v>798828</v>
      </c>
      <c r="V21" s="254">
        <v>0.16</v>
      </c>
      <c r="W21" s="208"/>
      <c r="X21" s="135">
        <v>839185</v>
      </c>
      <c r="Y21" s="254">
        <v>0.16</v>
      </c>
      <c r="Z21" s="17"/>
    </row>
    <row r="22" spans="1:26" x14ac:dyDescent="0.25">
      <c r="A22" s="17"/>
      <c r="B22" s="31" t="s">
        <v>161</v>
      </c>
      <c r="C22" s="206">
        <v>1721779</v>
      </c>
      <c r="D22" s="117">
        <v>0.33</v>
      </c>
      <c r="E22" s="117"/>
      <c r="F22" s="206">
        <v>1645093</v>
      </c>
      <c r="G22" s="117">
        <v>0.33</v>
      </c>
      <c r="H22" s="117"/>
      <c r="I22" s="206">
        <v>1633133</v>
      </c>
      <c r="J22" s="117">
        <v>0.33</v>
      </c>
      <c r="K22" s="254"/>
      <c r="L22" s="135">
        <v>1684218</v>
      </c>
      <c r="M22" s="254">
        <v>0.34</v>
      </c>
      <c r="N22" s="148"/>
      <c r="O22" s="284">
        <v>1666409</v>
      </c>
      <c r="P22" s="117">
        <v>0.34</v>
      </c>
      <c r="Q22" s="31"/>
      <c r="R22" s="135">
        <v>1699803</v>
      </c>
      <c r="S22" s="254">
        <v>0.35</v>
      </c>
      <c r="T22" s="31"/>
      <c r="U22" s="135">
        <v>1686644</v>
      </c>
      <c r="V22" s="254">
        <v>0.34</v>
      </c>
      <c r="W22" s="208"/>
      <c r="X22" s="135">
        <v>1736936</v>
      </c>
      <c r="Y22" s="254">
        <v>0.34</v>
      </c>
      <c r="Z22" s="17"/>
    </row>
    <row r="23" spans="1:26" x14ac:dyDescent="0.25">
      <c r="A23" s="17"/>
      <c r="B23" s="31" t="s">
        <v>162</v>
      </c>
      <c r="C23" s="206">
        <v>1851592</v>
      </c>
      <c r="D23" s="117">
        <v>0.35</v>
      </c>
      <c r="E23" s="117"/>
      <c r="F23" s="206">
        <v>1742018</v>
      </c>
      <c r="G23" s="117">
        <v>0.35</v>
      </c>
      <c r="H23" s="117"/>
      <c r="I23" s="206">
        <v>1741647</v>
      </c>
      <c r="J23" s="117">
        <v>0.35</v>
      </c>
      <c r="K23" s="254"/>
      <c r="L23" s="135">
        <v>1856810</v>
      </c>
      <c r="M23" s="254">
        <v>0.38</v>
      </c>
      <c r="N23" s="148"/>
      <c r="O23" s="284">
        <v>1862634</v>
      </c>
      <c r="P23" s="117">
        <v>0.38</v>
      </c>
      <c r="Q23" s="31"/>
      <c r="R23" s="135">
        <v>1790168</v>
      </c>
      <c r="S23" s="254">
        <v>0.37</v>
      </c>
      <c r="T23" s="31"/>
      <c r="U23" s="135">
        <v>1855984</v>
      </c>
      <c r="V23" s="254">
        <v>0.38</v>
      </c>
      <c r="W23" s="208"/>
      <c r="X23" s="135">
        <v>1936838</v>
      </c>
      <c r="Y23" s="254">
        <v>0.38</v>
      </c>
      <c r="Z23" s="17"/>
    </row>
    <row r="24" spans="1:26" x14ac:dyDescent="0.25">
      <c r="A24" s="17"/>
      <c r="B24" s="31" t="s">
        <v>163</v>
      </c>
      <c r="C24" s="207">
        <v>99140</v>
      </c>
      <c r="D24" s="286">
        <v>0.02</v>
      </c>
      <c r="E24" s="117"/>
      <c r="F24" s="207">
        <v>105979</v>
      </c>
      <c r="G24" s="286">
        <v>0.02</v>
      </c>
      <c r="H24" s="117"/>
      <c r="I24" s="207">
        <v>92882</v>
      </c>
      <c r="J24" s="286">
        <v>0.02</v>
      </c>
      <c r="K24" s="254"/>
      <c r="L24" s="139">
        <v>95463</v>
      </c>
      <c r="M24" s="255">
        <v>0.02</v>
      </c>
      <c r="N24" s="148"/>
      <c r="O24" s="285">
        <v>101516</v>
      </c>
      <c r="P24" s="286">
        <v>0.02</v>
      </c>
      <c r="Q24" s="31"/>
      <c r="R24" s="139">
        <v>112659</v>
      </c>
      <c r="S24" s="255">
        <v>0.02</v>
      </c>
      <c r="T24" s="31"/>
      <c r="U24" s="139">
        <v>126801</v>
      </c>
      <c r="V24" s="255">
        <v>0.03</v>
      </c>
      <c r="W24" s="208"/>
      <c r="X24" s="139">
        <v>147492</v>
      </c>
      <c r="Y24" s="255">
        <v>0.03</v>
      </c>
      <c r="Z24" s="17"/>
    </row>
    <row r="25" spans="1:26" ht="13.8" thickBot="1" x14ac:dyDescent="0.3">
      <c r="A25" s="17"/>
      <c r="B25" s="56" t="s">
        <v>164</v>
      </c>
      <c r="C25" s="263">
        <v>5266141</v>
      </c>
      <c r="D25" s="288">
        <v>1</v>
      </c>
      <c r="E25" s="328"/>
      <c r="F25" s="263">
        <v>4990692</v>
      </c>
      <c r="G25" s="288">
        <v>1</v>
      </c>
      <c r="H25" s="328"/>
      <c r="I25" s="263">
        <v>4915039</v>
      </c>
      <c r="J25" s="288">
        <v>1</v>
      </c>
      <c r="K25" s="300"/>
      <c r="L25" s="155">
        <v>4929627</v>
      </c>
      <c r="M25" s="256">
        <v>1</v>
      </c>
      <c r="N25" s="149"/>
      <c r="O25" s="287">
        <v>4884760</v>
      </c>
      <c r="P25" s="288">
        <v>1</v>
      </c>
      <c r="Q25" s="56"/>
      <c r="R25" s="155">
        <v>4877902</v>
      </c>
      <c r="S25" s="256">
        <v>1</v>
      </c>
      <c r="T25" s="38"/>
      <c r="U25" s="155">
        <v>4909362</v>
      </c>
      <c r="V25" s="256">
        <v>1</v>
      </c>
      <c r="W25" s="211"/>
      <c r="X25" s="155">
        <v>5093084</v>
      </c>
      <c r="Y25" s="256">
        <v>1</v>
      </c>
      <c r="Z25" s="17"/>
    </row>
    <row r="26" spans="1:26" ht="13.8" thickTop="1" x14ac:dyDescent="0.25">
      <c r="A26" s="17"/>
      <c r="B26" s="81"/>
      <c r="C26" s="307"/>
      <c r="D26" s="307"/>
      <c r="E26" s="329"/>
      <c r="F26" s="307"/>
      <c r="G26" s="307"/>
      <c r="H26" s="329"/>
      <c r="I26" s="307"/>
      <c r="J26" s="307"/>
      <c r="K26" s="147"/>
      <c r="L26" s="200"/>
      <c r="M26" s="200"/>
      <c r="N26" s="147"/>
      <c r="O26" s="15"/>
      <c r="P26" s="15"/>
      <c r="Q26" s="81"/>
      <c r="R26" s="213"/>
      <c r="S26" s="213"/>
      <c r="T26" s="81"/>
      <c r="U26" s="213"/>
      <c r="V26" s="213"/>
      <c r="W26" s="147"/>
      <c r="X26" s="200"/>
      <c r="Y26" s="200"/>
      <c r="Z26" s="17"/>
    </row>
    <row r="27" spans="1:26" x14ac:dyDescent="0.25">
      <c r="A27" s="17"/>
      <c r="B27" s="81" t="s">
        <v>221</v>
      </c>
      <c r="C27" s="215">
        <v>3.5</v>
      </c>
      <c r="D27" s="308"/>
      <c r="E27" s="308"/>
      <c r="F27" s="215">
        <v>3.5</v>
      </c>
      <c r="G27" s="308"/>
      <c r="H27" s="308"/>
      <c r="I27" s="215">
        <v>3.7</v>
      </c>
      <c r="J27" s="308"/>
      <c r="K27" s="217"/>
      <c r="L27" s="215">
        <v>3.6</v>
      </c>
      <c r="M27" s="217"/>
      <c r="N27" s="217"/>
      <c r="O27" s="215">
        <v>3.6</v>
      </c>
      <c r="P27" s="82"/>
      <c r="Q27" s="81"/>
      <c r="R27" s="215">
        <v>3.7</v>
      </c>
      <c r="S27" s="216"/>
      <c r="T27" s="81"/>
      <c r="U27" s="215">
        <v>3.8</v>
      </c>
      <c r="V27" s="216"/>
      <c r="W27" s="217"/>
      <c r="X27" s="215">
        <v>3.8</v>
      </c>
      <c r="Y27" s="217"/>
      <c r="Z27" s="17"/>
    </row>
    <row r="28" spans="1:26" x14ac:dyDescent="0.25">
      <c r="A28" s="17"/>
      <c r="B28" s="81" t="s">
        <v>279</v>
      </c>
      <c r="C28" s="291">
        <v>3.5999999999999997E-2</v>
      </c>
      <c r="D28" s="309"/>
      <c r="E28" s="309"/>
      <c r="F28" s="291">
        <v>3.5000000000000003E-2</v>
      </c>
      <c r="G28" s="309"/>
      <c r="H28" s="309"/>
      <c r="I28" s="291">
        <v>3.4000000000000002E-2</v>
      </c>
      <c r="J28" s="309"/>
      <c r="K28" s="214"/>
      <c r="L28" s="259">
        <v>3.2000000000000001E-2</v>
      </c>
      <c r="M28" s="214"/>
      <c r="N28" s="214"/>
      <c r="O28" s="291">
        <v>3.1E-2</v>
      </c>
      <c r="P28" s="82"/>
      <c r="Q28" s="81"/>
      <c r="R28" s="259">
        <v>0.03</v>
      </c>
      <c r="S28" s="213"/>
      <c r="T28" s="81"/>
      <c r="U28" s="259">
        <v>2.8000000000000001E-2</v>
      </c>
      <c r="V28" s="213"/>
      <c r="W28" s="214"/>
      <c r="X28" s="259">
        <v>2.7000000000000003E-2</v>
      </c>
      <c r="Y28" s="214"/>
      <c r="Z28" s="17"/>
    </row>
    <row r="29" spans="1:26" x14ac:dyDescent="0.25">
      <c r="A29" s="17"/>
      <c r="B29" s="81"/>
      <c r="C29" s="83"/>
      <c r="D29" s="81"/>
      <c r="E29" s="81"/>
      <c r="F29" s="81"/>
      <c r="G29" s="81"/>
      <c r="H29" s="81"/>
      <c r="I29" s="83"/>
      <c r="J29" s="81"/>
      <c r="K29" s="81"/>
      <c r="L29" s="81"/>
      <c r="M29" s="81"/>
      <c r="N29" s="81"/>
      <c r="O29" s="81"/>
      <c r="P29" s="81"/>
      <c r="Q29" s="81"/>
      <c r="R29" s="81"/>
      <c r="S29" s="81"/>
      <c r="T29" s="81"/>
      <c r="U29" s="81"/>
      <c r="V29" s="81"/>
      <c r="W29" s="81"/>
      <c r="X29" s="81"/>
      <c r="Y29" s="81"/>
      <c r="Z29" s="81"/>
    </row>
    <row r="30" spans="1:26" x14ac:dyDescent="0.25">
      <c r="A30" s="17"/>
      <c r="B30" s="81"/>
      <c r="C30" s="81"/>
      <c r="D30" s="81"/>
      <c r="E30" s="81"/>
      <c r="F30" s="81"/>
      <c r="G30" s="81"/>
      <c r="H30" s="81"/>
      <c r="I30" s="81"/>
      <c r="J30" s="81"/>
      <c r="K30" s="81"/>
      <c r="L30" s="81"/>
      <c r="M30" s="81"/>
      <c r="N30" s="81"/>
      <c r="O30" s="81"/>
      <c r="P30" s="81"/>
      <c r="Q30" s="81"/>
      <c r="R30" s="81"/>
      <c r="S30" s="81"/>
      <c r="T30" s="81"/>
      <c r="U30" s="81"/>
      <c r="V30" s="81"/>
      <c r="W30" s="81"/>
      <c r="X30" s="81"/>
      <c r="Y30" s="81"/>
      <c r="Z30" s="81"/>
    </row>
    <row r="31" spans="1:26" s="110" customFormat="1" ht="15" customHeight="1" x14ac:dyDescent="0.25">
      <c r="A31" s="102"/>
      <c r="B31" s="578" t="s">
        <v>165</v>
      </c>
      <c r="C31" s="578"/>
      <c r="D31" s="578"/>
      <c r="E31" s="578"/>
      <c r="F31" s="578"/>
      <c r="G31" s="578"/>
      <c r="H31" s="578"/>
      <c r="I31" s="578"/>
      <c r="J31" s="578"/>
      <c r="K31" s="578"/>
      <c r="L31" s="578"/>
      <c r="M31" s="578"/>
      <c r="N31" s="578"/>
      <c r="O31" s="578"/>
      <c r="P31" s="578"/>
      <c r="Q31" s="102"/>
      <c r="R31" s="102"/>
      <c r="S31" s="102"/>
      <c r="T31" s="102"/>
      <c r="U31" s="102"/>
      <c r="V31" s="102"/>
      <c r="W31" s="102"/>
      <c r="X31" s="102"/>
      <c r="Y31" s="102"/>
      <c r="Z31" s="102"/>
    </row>
    <row r="32" spans="1:26" x14ac:dyDescent="0.2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x14ac:dyDescent="0.2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x14ac:dyDescent="0.2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4.1" customHeight="1"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4.1"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4.1" customHeight="1"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4.1" customHeight="1"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4.1" customHeight="1"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 customHeight="1"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 customHeight="1"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 customHeight="1"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 customHeight="1"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 customHeight="1"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 customHeight="1"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sheetData>
  <mergeCells count="11">
    <mergeCell ref="B31:P31"/>
    <mergeCell ref="O6:P6"/>
    <mergeCell ref="R6:S6"/>
    <mergeCell ref="B2:Y2"/>
    <mergeCell ref="B3:Y3"/>
    <mergeCell ref="X6:Y6"/>
    <mergeCell ref="U6:V6"/>
    <mergeCell ref="C6:D6"/>
    <mergeCell ref="L6:M6"/>
    <mergeCell ref="I6:J6"/>
    <mergeCell ref="F6:G6"/>
  </mergeCells>
  <printOptions horizontalCentered="1"/>
  <pageMargins left="0.25" right="0.25" top="0.75" bottom="0.75" header="0.3" footer="0.3"/>
  <pageSetup scale="72" firstPageNumber="2" orientation="landscape" r:id="rId1"/>
  <headerFooter>
    <oddHeader>&amp;L&amp;"Arial,Bold"Enact Holdings, Inc.&amp;C&amp;"Arial,Bold"Financial Supplement&amp;R&amp;"Arial,Bold"Fourth Quarter 2023</oddHeader>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Q51"/>
  <sheetViews>
    <sheetView showGridLines="0" showRuler="0" zoomScaleNormal="100" zoomScaleSheetLayoutView="100" workbookViewId="0"/>
  </sheetViews>
  <sheetFormatPr defaultColWidth="13.21875" defaultRowHeight="13.2" x14ac:dyDescent="0.25"/>
  <cols>
    <col min="1" max="1" width="4.44140625" customWidth="1"/>
    <col min="2" max="2" width="35.44140625" customWidth="1"/>
    <col min="3" max="6" width="11.21875" customWidth="1"/>
    <col min="7" max="7" width="1.21875" customWidth="1"/>
    <col min="8" max="15" width="11.21875" customWidth="1"/>
    <col min="16" max="16" width="1.21875" customWidth="1"/>
    <col min="17" max="17" width="15" customWidth="1"/>
  </cols>
  <sheetData>
    <row r="1" spans="1:17" x14ac:dyDescent="0.25">
      <c r="A1" s="17"/>
      <c r="B1" s="107"/>
      <c r="C1" s="107"/>
      <c r="D1" s="107"/>
      <c r="E1" s="107"/>
      <c r="F1" s="107"/>
      <c r="G1" s="107"/>
      <c r="H1" s="107"/>
      <c r="I1" s="107"/>
      <c r="J1" s="107"/>
      <c r="K1" s="107"/>
      <c r="L1" s="107"/>
      <c r="M1" s="107"/>
      <c r="N1" s="107"/>
      <c r="O1" s="107"/>
      <c r="P1" s="107"/>
      <c r="Q1" s="107"/>
    </row>
    <row r="2" spans="1:17" ht="13.35" customHeight="1" x14ac:dyDescent="0.25">
      <c r="A2" s="17"/>
      <c r="B2" s="569" t="s">
        <v>312</v>
      </c>
      <c r="C2" s="569"/>
      <c r="D2" s="569"/>
      <c r="E2" s="569"/>
      <c r="F2" s="569"/>
      <c r="G2" s="569"/>
      <c r="H2" s="569"/>
      <c r="I2" s="569"/>
      <c r="J2" s="569"/>
      <c r="K2" s="569"/>
      <c r="L2" s="569"/>
      <c r="M2" s="569"/>
      <c r="N2" s="569"/>
      <c r="O2" s="569"/>
      <c r="P2" s="569"/>
      <c r="Q2" s="569"/>
    </row>
    <row r="3" spans="1:17" x14ac:dyDescent="0.25">
      <c r="A3" s="17"/>
      <c r="B3" s="569" t="s">
        <v>57</v>
      </c>
      <c r="C3" s="569"/>
      <c r="D3" s="569"/>
      <c r="E3" s="569"/>
      <c r="F3" s="569"/>
      <c r="G3" s="569"/>
      <c r="H3" s="569"/>
      <c r="I3" s="569"/>
      <c r="J3" s="569"/>
      <c r="K3" s="569"/>
      <c r="L3" s="569"/>
      <c r="M3" s="569"/>
      <c r="N3" s="569"/>
      <c r="O3" s="569"/>
      <c r="P3" s="569"/>
      <c r="Q3" s="569"/>
    </row>
    <row r="4" spans="1:17" x14ac:dyDescent="0.25">
      <c r="A4" s="17"/>
      <c r="B4" s="314"/>
      <c r="C4" s="314"/>
      <c r="D4" s="314"/>
      <c r="E4" s="314"/>
      <c r="F4" s="314"/>
      <c r="G4" s="314"/>
      <c r="H4" s="314"/>
      <c r="I4" s="314"/>
      <c r="J4" s="314"/>
      <c r="K4" s="314"/>
      <c r="L4" s="314"/>
      <c r="M4" s="314"/>
      <c r="N4" s="314"/>
      <c r="O4" s="314"/>
      <c r="P4" s="314"/>
      <c r="Q4" s="314"/>
    </row>
    <row r="5" spans="1:17" ht="28.8" x14ac:dyDescent="0.25">
      <c r="A5" s="17"/>
      <c r="B5" s="314"/>
      <c r="C5" s="568" t="s">
        <v>277</v>
      </c>
      <c r="D5" s="568"/>
      <c r="E5" s="568"/>
      <c r="F5" s="568"/>
      <c r="G5" s="314"/>
      <c r="H5" s="568" t="s">
        <v>258</v>
      </c>
      <c r="I5" s="568"/>
      <c r="J5" s="568"/>
      <c r="K5" s="568"/>
      <c r="L5" s="568"/>
      <c r="M5" s="568"/>
      <c r="N5" s="568"/>
      <c r="O5" s="568"/>
      <c r="P5" s="314"/>
      <c r="Q5" s="545" t="s">
        <v>259</v>
      </c>
    </row>
    <row r="6" spans="1:17" x14ac:dyDescent="0.25">
      <c r="A6" s="17"/>
      <c r="B6" s="314"/>
      <c r="C6" s="314"/>
      <c r="D6" s="314"/>
      <c r="E6" s="314"/>
      <c r="F6" s="314"/>
      <c r="G6" s="314"/>
      <c r="H6" s="314"/>
      <c r="I6" s="314"/>
      <c r="J6" s="314"/>
      <c r="K6" s="314"/>
      <c r="L6" s="314"/>
      <c r="M6" s="314"/>
      <c r="N6" s="314"/>
      <c r="O6" s="314"/>
      <c r="P6" s="314"/>
      <c r="Q6" s="314"/>
    </row>
    <row r="7" spans="1:17" x14ac:dyDescent="0.25">
      <c r="A7" s="17"/>
      <c r="B7" s="107"/>
      <c r="C7" s="436" t="s">
        <v>166</v>
      </c>
      <c r="D7" s="436" t="s">
        <v>168</v>
      </c>
      <c r="E7" s="436" t="s">
        <v>170</v>
      </c>
      <c r="F7" s="436" t="s">
        <v>287</v>
      </c>
      <c r="G7" s="436"/>
      <c r="H7" s="436" t="s">
        <v>167</v>
      </c>
      <c r="I7" s="436" t="s">
        <v>169</v>
      </c>
      <c r="J7" s="436" t="s">
        <v>237</v>
      </c>
      <c r="K7" s="546" t="s">
        <v>238</v>
      </c>
      <c r="L7" s="436" t="s">
        <v>239</v>
      </c>
      <c r="M7" s="436" t="s">
        <v>240</v>
      </c>
      <c r="N7" s="436" t="s">
        <v>241</v>
      </c>
      <c r="O7" s="436" t="s">
        <v>285</v>
      </c>
      <c r="P7" s="436"/>
      <c r="Q7" s="436" t="s">
        <v>286</v>
      </c>
    </row>
    <row r="8" spans="1:17" ht="28.35" customHeight="1" x14ac:dyDescent="0.25">
      <c r="A8" s="17"/>
      <c r="B8" s="107"/>
      <c r="C8" s="547" t="s">
        <v>171</v>
      </c>
      <c r="D8" s="547" t="s">
        <v>173</v>
      </c>
      <c r="E8" s="547" t="s">
        <v>175</v>
      </c>
      <c r="F8" s="547" t="s">
        <v>288</v>
      </c>
      <c r="G8" s="547"/>
      <c r="H8" s="547" t="s">
        <v>172</v>
      </c>
      <c r="I8" s="547" t="s">
        <v>174</v>
      </c>
      <c r="J8" s="547" t="s">
        <v>177</v>
      </c>
      <c r="K8" s="547" t="s">
        <v>177</v>
      </c>
      <c r="L8" s="547" t="s">
        <v>176</v>
      </c>
      <c r="M8" s="547" t="s">
        <v>176</v>
      </c>
      <c r="N8" s="547" t="s">
        <v>231</v>
      </c>
      <c r="O8" s="547" t="s">
        <v>250</v>
      </c>
      <c r="P8" s="547"/>
      <c r="Q8" s="547" t="s">
        <v>250</v>
      </c>
    </row>
    <row r="9" spans="1:17" ht="14.1" customHeight="1" x14ac:dyDescent="0.25">
      <c r="A9" s="17"/>
      <c r="B9" s="314" t="s">
        <v>236</v>
      </c>
      <c r="C9" s="548"/>
      <c r="D9" s="548"/>
      <c r="E9" s="548"/>
      <c r="F9" s="548"/>
      <c r="G9" s="548"/>
      <c r="H9" s="548"/>
      <c r="I9" s="548"/>
      <c r="J9" s="548"/>
      <c r="K9" s="548"/>
      <c r="L9" s="548"/>
      <c r="M9" s="548"/>
      <c r="N9" s="548"/>
      <c r="O9" s="548"/>
      <c r="P9" s="548"/>
      <c r="Q9" s="548"/>
    </row>
    <row r="10" spans="1:17" ht="14.1" customHeight="1" x14ac:dyDescent="0.25">
      <c r="A10" s="17"/>
      <c r="B10" s="107" t="s">
        <v>305</v>
      </c>
      <c r="C10" s="196">
        <v>14142</v>
      </c>
      <c r="D10" s="196">
        <v>8384</v>
      </c>
      <c r="E10" s="196">
        <v>12141</v>
      </c>
      <c r="F10" s="196">
        <v>7288</v>
      </c>
      <c r="G10" s="196"/>
      <c r="H10" s="196">
        <v>23047</v>
      </c>
      <c r="I10" s="196">
        <v>22373</v>
      </c>
      <c r="J10" s="196">
        <v>15400</v>
      </c>
      <c r="K10" s="196">
        <v>15400</v>
      </c>
      <c r="L10" s="196">
        <v>10550</v>
      </c>
      <c r="M10" s="196">
        <v>10550</v>
      </c>
      <c r="N10" s="196">
        <v>8547</v>
      </c>
      <c r="O10" s="196">
        <v>11991</v>
      </c>
      <c r="P10" s="196"/>
      <c r="Q10" s="196">
        <v>11991</v>
      </c>
    </row>
    <row r="11" spans="1:17" ht="16.350000000000001" customHeight="1" x14ac:dyDescent="0.25">
      <c r="A11" s="17"/>
      <c r="B11" s="107" t="s">
        <v>266</v>
      </c>
      <c r="C11" s="196">
        <v>495</v>
      </c>
      <c r="D11" s="196">
        <v>303</v>
      </c>
      <c r="E11" s="196">
        <v>372</v>
      </c>
      <c r="F11" s="196">
        <v>248</v>
      </c>
      <c r="G11" s="196"/>
      <c r="H11" s="196">
        <v>168</v>
      </c>
      <c r="I11" s="196">
        <v>206</v>
      </c>
      <c r="J11" s="196">
        <v>196</v>
      </c>
      <c r="K11" s="196">
        <v>25</v>
      </c>
      <c r="L11" s="196">
        <v>289</v>
      </c>
      <c r="M11" s="196">
        <v>36</v>
      </c>
      <c r="N11" s="196">
        <v>201</v>
      </c>
      <c r="O11" s="196">
        <v>180</v>
      </c>
      <c r="P11" s="196"/>
      <c r="Q11" s="196">
        <v>1934</v>
      </c>
    </row>
    <row r="12" spans="1:17" ht="14.1" customHeight="1" x14ac:dyDescent="0.25">
      <c r="A12" s="17"/>
      <c r="B12" s="107" t="s">
        <v>178</v>
      </c>
      <c r="C12" s="196">
        <v>212</v>
      </c>
      <c r="D12" s="196">
        <v>189</v>
      </c>
      <c r="E12" s="196">
        <v>304</v>
      </c>
      <c r="F12" s="196">
        <v>244</v>
      </c>
      <c r="G12" s="196"/>
      <c r="H12" s="196">
        <v>691</v>
      </c>
      <c r="I12" s="196">
        <v>671</v>
      </c>
      <c r="J12" s="196">
        <v>462</v>
      </c>
      <c r="K12" s="196">
        <v>385</v>
      </c>
      <c r="L12" s="196">
        <v>317</v>
      </c>
      <c r="M12" s="196">
        <v>264</v>
      </c>
      <c r="N12" s="196">
        <v>256</v>
      </c>
      <c r="O12" s="196">
        <v>360</v>
      </c>
      <c r="P12" s="196"/>
      <c r="Q12" s="196" t="s">
        <v>257</v>
      </c>
    </row>
    <row r="13" spans="1:17" ht="14.1" customHeight="1" x14ac:dyDescent="0.25">
      <c r="A13" s="17"/>
      <c r="B13" s="107"/>
      <c r="C13" s="326"/>
      <c r="D13" s="326"/>
      <c r="E13" s="326"/>
      <c r="F13" s="326"/>
      <c r="G13" s="326"/>
      <c r="H13" s="326"/>
      <c r="I13" s="326"/>
      <c r="J13" s="326"/>
      <c r="K13" s="326"/>
      <c r="L13" s="326"/>
      <c r="M13" s="326"/>
      <c r="N13" s="326"/>
      <c r="O13" s="326"/>
      <c r="P13" s="326"/>
      <c r="Q13" s="326"/>
    </row>
    <row r="14" spans="1:17" ht="15.75" customHeight="1" x14ac:dyDescent="0.25">
      <c r="A14" s="17"/>
      <c r="B14" s="107" t="s">
        <v>260</v>
      </c>
      <c r="C14" s="267">
        <v>1.4999999999999999E-2</v>
      </c>
      <c r="D14" s="267">
        <v>2.2499999999999999E-2</v>
      </c>
      <c r="E14" s="267">
        <v>2.5000000000000001E-2</v>
      </c>
      <c r="F14" s="267">
        <v>3.3500000000000002E-2</v>
      </c>
      <c r="G14" s="267"/>
      <c r="H14" s="267">
        <v>0.03</v>
      </c>
      <c r="I14" s="267">
        <v>0.03</v>
      </c>
      <c r="J14" s="267">
        <v>0.03</v>
      </c>
      <c r="K14" s="267">
        <v>2.5000000000000001E-2</v>
      </c>
      <c r="L14" s="267">
        <v>0.03</v>
      </c>
      <c r="M14" s="267">
        <v>2.5000000000000001E-2</v>
      </c>
      <c r="N14" s="267">
        <v>0.03</v>
      </c>
      <c r="O14" s="267">
        <v>0.03</v>
      </c>
      <c r="P14" s="267"/>
      <c r="Q14" s="267" t="s">
        <v>257</v>
      </c>
    </row>
    <row r="15" spans="1:17" ht="15.75" customHeight="1" x14ac:dyDescent="0.25">
      <c r="A15" s="17"/>
      <c r="B15" s="107" t="s">
        <v>261</v>
      </c>
      <c r="C15" s="267">
        <v>0.05</v>
      </c>
      <c r="D15" s="267">
        <v>7.0000000000000007E-2</v>
      </c>
      <c r="E15" s="267">
        <v>6.7500000000000004E-2</v>
      </c>
      <c r="F15" s="267">
        <v>6.7500000000000004E-2</v>
      </c>
      <c r="G15" s="267"/>
      <c r="H15" s="267">
        <v>7.0000000000000007E-2</v>
      </c>
      <c r="I15" s="267">
        <v>7.0000000000000007E-2</v>
      </c>
      <c r="J15" s="267">
        <v>6.9900000000000004E-2</v>
      </c>
      <c r="K15" s="267">
        <v>0.03</v>
      </c>
      <c r="L15" s="267">
        <v>7.0000000000000007E-2</v>
      </c>
      <c r="M15" s="267">
        <v>0.03</v>
      </c>
      <c r="N15" s="267">
        <v>7.0000000000000007E-2</v>
      </c>
      <c r="O15" s="267">
        <v>6.25E-2</v>
      </c>
      <c r="P15" s="267"/>
      <c r="Q15" s="267" t="s">
        <v>257</v>
      </c>
    </row>
    <row r="16" spans="1:17" ht="14.1" customHeight="1" x14ac:dyDescent="0.25">
      <c r="A16" s="17"/>
      <c r="B16" s="107" t="s">
        <v>242</v>
      </c>
      <c r="C16" s="267">
        <v>1</v>
      </c>
      <c r="D16" s="267">
        <v>0.76</v>
      </c>
      <c r="E16" s="267">
        <v>0.72</v>
      </c>
      <c r="F16" s="267">
        <v>1</v>
      </c>
      <c r="G16" s="267"/>
      <c r="H16" s="267">
        <v>0.1825</v>
      </c>
      <c r="I16" s="267">
        <v>0.23</v>
      </c>
      <c r="J16" s="267">
        <v>0.31919999999999998</v>
      </c>
      <c r="K16" s="267">
        <v>0.31919999999999998</v>
      </c>
      <c r="L16" s="267">
        <v>0.6845</v>
      </c>
      <c r="M16" s="267">
        <v>0.6845</v>
      </c>
      <c r="N16" s="267">
        <v>0.58799999999999997</v>
      </c>
      <c r="O16" s="267">
        <v>0.46150000000000002</v>
      </c>
      <c r="P16" s="267"/>
      <c r="Q16" s="267">
        <v>0.1613</v>
      </c>
    </row>
    <row r="17" spans="1:17" ht="14.1" customHeight="1" x14ac:dyDescent="0.25">
      <c r="A17" s="17"/>
      <c r="B17" s="107"/>
      <c r="C17" s="440"/>
      <c r="D17" s="440"/>
      <c r="E17" s="440"/>
      <c r="F17" s="440"/>
      <c r="G17" s="440"/>
      <c r="H17" s="440"/>
      <c r="I17" s="440"/>
      <c r="J17" s="440"/>
      <c r="K17" s="440"/>
      <c r="L17" s="440"/>
      <c r="M17" s="440"/>
      <c r="N17" s="440"/>
      <c r="O17" s="440"/>
      <c r="P17" s="440"/>
      <c r="Q17" s="440"/>
    </row>
    <row r="18" spans="1:17" ht="14.1" customHeight="1" x14ac:dyDescent="0.25">
      <c r="A18" s="17"/>
      <c r="B18" s="107" t="s">
        <v>179</v>
      </c>
      <c r="C18" s="549">
        <v>44257</v>
      </c>
      <c r="D18" s="549">
        <v>44302</v>
      </c>
      <c r="E18" s="549">
        <v>44441</v>
      </c>
      <c r="F18" s="549">
        <v>45245</v>
      </c>
      <c r="G18" s="549"/>
      <c r="H18" s="549">
        <v>43831</v>
      </c>
      <c r="I18" s="549">
        <v>44197</v>
      </c>
      <c r="J18" s="549">
        <v>44562</v>
      </c>
      <c r="K18" s="549">
        <v>44562</v>
      </c>
      <c r="L18" s="549">
        <v>44621</v>
      </c>
      <c r="M18" s="549">
        <v>44621</v>
      </c>
      <c r="N18" s="549">
        <v>44805</v>
      </c>
      <c r="O18" s="549">
        <v>44927</v>
      </c>
      <c r="P18" s="549"/>
      <c r="Q18" s="549">
        <v>45017</v>
      </c>
    </row>
    <row r="19" spans="1:17" ht="14.1" customHeight="1" x14ac:dyDescent="0.25">
      <c r="A19" s="17"/>
      <c r="B19" s="107" t="s">
        <v>180</v>
      </c>
      <c r="C19" s="549">
        <v>48816</v>
      </c>
      <c r="D19" s="549">
        <v>48877</v>
      </c>
      <c r="E19" s="549">
        <v>49000</v>
      </c>
      <c r="F19" s="549">
        <v>48908</v>
      </c>
      <c r="G19" s="549"/>
      <c r="H19" s="549">
        <v>47848</v>
      </c>
      <c r="I19" s="549">
        <v>48213</v>
      </c>
      <c r="J19" s="549">
        <v>48579</v>
      </c>
      <c r="K19" s="549">
        <v>48579</v>
      </c>
      <c r="L19" s="549">
        <v>48213</v>
      </c>
      <c r="M19" s="549">
        <v>48213</v>
      </c>
      <c r="N19" s="549">
        <v>48579</v>
      </c>
      <c r="O19" s="549">
        <v>48944</v>
      </c>
      <c r="P19" s="549"/>
      <c r="Q19" s="549">
        <v>49035</v>
      </c>
    </row>
    <row r="20" spans="1:17" ht="14.1" customHeight="1" x14ac:dyDescent="0.25">
      <c r="A20" s="17"/>
      <c r="B20" s="107" t="s">
        <v>181</v>
      </c>
      <c r="C20" s="549">
        <v>46078</v>
      </c>
      <c r="D20" s="549">
        <v>46868</v>
      </c>
      <c r="E20" s="549">
        <v>46990</v>
      </c>
      <c r="F20" s="549">
        <v>47084</v>
      </c>
      <c r="G20" s="549"/>
      <c r="H20" s="549">
        <v>46568</v>
      </c>
      <c r="I20" s="549">
        <v>46934</v>
      </c>
      <c r="J20" s="549">
        <v>47483</v>
      </c>
      <c r="K20" s="549">
        <v>47483</v>
      </c>
      <c r="L20" s="549">
        <v>47118</v>
      </c>
      <c r="M20" s="549">
        <v>47118</v>
      </c>
      <c r="N20" s="549">
        <v>47484</v>
      </c>
      <c r="O20" s="549">
        <v>47848</v>
      </c>
      <c r="P20" s="549"/>
      <c r="Q20" s="549">
        <v>46387</v>
      </c>
    </row>
    <row r="21" spans="1:17" ht="14.1" customHeight="1" x14ac:dyDescent="0.25">
      <c r="A21" s="17"/>
      <c r="B21" s="107" t="s">
        <v>182</v>
      </c>
      <c r="C21" s="550">
        <v>0.1</v>
      </c>
      <c r="D21" s="550">
        <v>0.1</v>
      </c>
      <c r="E21" s="550">
        <v>0.1</v>
      </c>
      <c r="F21" s="550">
        <v>0.1</v>
      </c>
      <c r="G21" s="550"/>
      <c r="H21" s="550">
        <v>0.1</v>
      </c>
      <c r="I21" s="550">
        <v>0.1</v>
      </c>
      <c r="J21" s="550">
        <v>0.1</v>
      </c>
      <c r="K21" s="550">
        <v>0.1</v>
      </c>
      <c r="L21" s="550">
        <v>0.1</v>
      </c>
      <c r="M21" s="550">
        <v>0.1</v>
      </c>
      <c r="N21" s="550">
        <v>0.1</v>
      </c>
      <c r="O21" s="550">
        <v>0.1</v>
      </c>
      <c r="P21" s="550"/>
      <c r="Q21" s="550" t="s">
        <v>257</v>
      </c>
    </row>
    <row r="22" spans="1:17" ht="14.1" customHeight="1" x14ac:dyDescent="0.25">
      <c r="A22" s="17"/>
      <c r="B22" s="107"/>
      <c r="C22" s="440"/>
      <c r="D22" s="440"/>
      <c r="E22" s="440"/>
      <c r="F22" s="440"/>
      <c r="G22" s="440"/>
      <c r="H22" s="440"/>
      <c r="I22" s="440"/>
      <c r="J22" s="440"/>
      <c r="K22" s="440"/>
      <c r="L22" s="440"/>
      <c r="M22" s="440"/>
      <c r="N22" s="440"/>
      <c r="O22" s="440"/>
      <c r="P22" s="440"/>
      <c r="Q22" s="440"/>
    </row>
    <row r="23" spans="1:17" ht="14.1" customHeight="1" x14ac:dyDescent="0.25">
      <c r="A23" s="17"/>
      <c r="B23" s="314" t="s">
        <v>281</v>
      </c>
      <c r="C23" s="548"/>
      <c r="D23" s="548"/>
      <c r="E23" s="548"/>
      <c r="F23" s="548"/>
      <c r="G23" s="548"/>
      <c r="H23" s="548"/>
      <c r="I23" s="548"/>
      <c r="J23" s="548"/>
      <c r="K23" s="548"/>
      <c r="L23" s="548"/>
      <c r="M23" s="548"/>
      <c r="N23" s="548"/>
      <c r="O23" s="548"/>
      <c r="P23" s="548"/>
      <c r="Q23" s="548"/>
    </row>
    <row r="24" spans="1:17" ht="15.75" customHeight="1" x14ac:dyDescent="0.25">
      <c r="A24" s="17"/>
      <c r="B24" s="107" t="s">
        <v>290</v>
      </c>
      <c r="C24" s="194">
        <v>4187</v>
      </c>
      <c r="D24" s="194">
        <v>5038</v>
      </c>
      <c r="E24" s="194">
        <v>8517</v>
      </c>
      <c r="F24" s="194">
        <v>7179</v>
      </c>
      <c r="G24" s="194"/>
      <c r="H24" s="194">
        <v>11619</v>
      </c>
      <c r="I24" s="194">
        <v>17688</v>
      </c>
      <c r="J24" s="194">
        <v>14438</v>
      </c>
      <c r="K24" s="194">
        <v>14438</v>
      </c>
      <c r="L24" s="194">
        <v>8885</v>
      </c>
      <c r="M24" s="194">
        <v>8885</v>
      </c>
      <c r="N24" s="194">
        <v>7767</v>
      </c>
      <c r="O24" s="194">
        <v>11991</v>
      </c>
      <c r="P24" s="194"/>
      <c r="Q24" s="194">
        <v>11991</v>
      </c>
    </row>
    <row r="25" spans="1:17" ht="17.100000000000001" customHeight="1" x14ac:dyDescent="0.25">
      <c r="A25" s="17"/>
      <c r="B25" s="107" t="s">
        <v>267</v>
      </c>
      <c r="C25" s="194">
        <v>66</v>
      </c>
      <c r="D25" s="194">
        <v>178</v>
      </c>
      <c r="E25" s="194">
        <v>257</v>
      </c>
      <c r="F25" s="194">
        <v>248</v>
      </c>
      <c r="G25" s="194"/>
      <c r="H25" s="194">
        <v>20</v>
      </c>
      <c r="I25" s="194">
        <v>136</v>
      </c>
      <c r="J25" s="194">
        <v>196</v>
      </c>
      <c r="K25" s="194">
        <v>25</v>
      </c>
      <c r="L25" s="194">
        <v>223</v>
      </c>
      <c r="M25" s="194">
        <v>36</v>
      </c>
      <c r="N25" s="194">
        <v>193</v>
      </c>
      <c r="O25" s="194">
        <v>164</v>
      </c>
      <c r="P25" s="194"/>
      <c r="Q25" s="194">
        <v>1934</v>
      </c>
    </row>
    <row r="26" spans="1:17" ht="15.75" customHeight="1" x14ac:dyDescent="0.25">
      <c r="A26" s="17"/>
      <c r="B26" s="107" t="s">
        <v>262</v>
      </c>
      <c r="C26" s="194">
        <v>62</v>
      </c>
      <c r="D26" s="194">
        <v>123</v>
      </c>
      <c r="E26" s="194">
        <v>210</v>
      </c>
      <c r="F26" s="194">
        <v>234</v>
      </c>
      <c r="G26" s="194"/>
      <c r="H26" s="194">
        <v>19</v>
      </c>
      <c r="I26" s="194">
        <v>130</v>
      </c>
      <c r="J26" s="194">
        <v>188</v>
      </c>
      <c r="K26" s="194">
        <v>24</v>
      </c>
      <c r="L26" s="194">
        <v>215</v>
      </c>
      <c r="M26" s="194">
        <v>35</v>
      </c>
      <c r="N26" s="194">
        <v>186</v>
      </c>
      <c r="O26" s="194">
        <v>158</v>
      </c>
      <c r="P26" s="194"/>
      <c r="Q26" s="194">
        <v>130</v>
      </c>
    </row>
    <row r="27" spans="1:17" ht="14.1" customHeight="1" x14ac:dyDescent="0.25">
      <c r="A27" s="17"/>
      <c r="B27" s="107"/>
      <c r="C27" s="377"/>
      <c r="D27" s="377"/>
      <c r="E27" s="377"/>
      <c r="F27" s="377"/>
      <c r="G27" s="377"/>
      <c r="H27" s="377"/>
      <c r="I27" s="377"/>
      <c r="J27" s="377"/>
      <c r="K27" s="377"/>
      <c r="L27" s="377"/>
      <c r="M27" s="377"/>
      <c r="N27" s="377"/>
      <c r="O27" s="377"/>
      <c r="P27" s="377"/>
      <c r="Q27" s="377"/>
    </row>
    <row r="28" spans="1:17" ht="15.75" customHeight="1" x14ac:dyDescent="0.25">
      <c r="A28" s="17"/>
      <c r="B28" s="107" t="s">
        <v>263</v>
      </c>
      <c r="C28" s="378">
        <v>5.04E-2</v>
      </c>
      <c r="D28" s="378">
        <v>3.73E-2</v>
      </c>
      <c r="E28" s="378">
        <v>3.5499999999999997E-2</v>
      </c>
      <c r="F28" s="378">
        <v>3.4000000000000002E-2</v>
      </c>
      <c r="G28" s="378">
        <v>0</v>
      </c>
      <c r="H28" s="378">
        <v>5.9299999999999999E-2</v>
      </c>
      <c r="I28" s="378">
        <v>3.7900000000000003E-2</v>
      </c>
      <c r="J28" s="378">
        <v>3.1899999999999998E-2</v>
      </c>
      <c r="K28" s="378">
        <v>2.6599999999999999E-2</v>
      </c>
      <c r="L28" s="378">
        <v>3.56E-2</v>
      </c>
      <c r="M28" s="378">
        <v>2.9600000000000001E-2</v>
      </c>
      <c r="N28" s="378">
        <v>3.2899999999999999E-2</v>
      </c>
      <c r="O28" s="378">
        <v>0.03</v>
      </c>
      <c r="P28" s="378"/>
      <c r="Q28" s="378" t="s">
        <v>257</v>
      </c>
    </row>
    <row r="29" spans="1:17" ht="15.6" customHeight="1" x14ac:dyDescent="0.25">
      <c r="A29" s="17"/>
      <c r="B29" s="107" t="s">
        <v>264</v>
      </c>
      <c r="C29" s="378">
        <v>6.6299999999999998E-2</v>
      </c>
      <c r="D29" s="378">
        <v>8.3799999999999999E-2</v>
      </c>
      <c r="E29" s="378">
        <v>7.7499999999999999E-2</v>
      </c>
      <c r="F29" s="378">
        <v>6.8500000000000005E-2</v>
      </c>
      <c r="G29" s="378">
        <v>0</v>
      </c>
      <c r="H29" s="378">
        <v>6.8699999999999997E-2</v>
      </c>
      <c r="I29" s="378">
        <v>7.1199999999999999E-2</v>
      </c>
      <c r="J29" s="378">
        <v>7.4399999999999994E-2</v>
      </c>
      <c r="K29" s="378">
        <v>3.1899999999999998E-2</v>
      </c>
      <c r="L29" s="378">
        <v>7.2300000000000003E-2</v>
      </c>
      <c r="M29" s="378">
        <v>3.56E-2</v>
      </c>
      <c r="N29" s="378">
        <v>7.5200000000000003E-2</v>
      </c>
      <c r="O29" s="378">
        <v>6.25E-2</v>
      </c>
      <c r="P29" s="378"/>
      <c r="Q29" s="378" t="s">
        <v>257</v>
      </c>
    </row>
    <row r="30" spans="1:17" ht="14.1" customHeight="1" x14ac:dyDescent="0.25">
      <c r="A30" s="17"/>
      <c r="B30" s="107"/>
      <c r="C30" s="377"/>
      <c r="D30" s="377"/>
      <c r="E30" s="377"/>
      <c r="F30" s="377"/>
      <c r="G30" s="377"/>
      <c r="H30" s="377"/>
      <c r="I30" s="377"/>
      <c r="J30" s="377"/>
      <c r="K30" s="377"/>
      <c r="L30" s="377"/>
      <c r="M30" s="377"/>
      <c r="N30" s="377"/>
      <c r="O30" s="377"/>
      <c r="P30" s="377"/>
      <c r="Q30" s="377"/>
    </row>
    <row r="31" spans="1:17" ht="14.1" customHeight="1" x14ac:dyDescent="0.25">
      <c r="A31" s="17"/>
      <c r="B31" s="107" t="s">
        <v>183</v>
      </c>
      <c r="C31" s="194">
        <v>1</v>
      </c>
      <c r="D31" s="194">
        <v>0</v>
      </c>
      <c r="E31" s="194">
        <v>1</v>
      </c>
      <c r="F31" s="194">
        <v>0</v>
      </c>
      <c r="G31" s="194"/>
      <c r="H31" s="194">
        <v>2</v>
      </c>
      <c r="I31" s="194">
        <v>2</v>
      </c>
      <c r="J31" s="194">
        <v>1</v>
      </c>
      <c r="K31" s="194">
        <v>1</v>
      </c>
      <c r="L31" s="194">
        <v>1</v>
      </c>
      <c r="M31" s="194">
        <v>1</v>
      </c>
      <c r="N31" s="194">
        <v>1</v>
      </c>
      <c r="O31" s="194">
        <v>0</v>
      </c>
      <c r="P31" s="194"/>
      <c r="Q31" s="194">
        <v>0</v>
      </c>
    </row>
    <row r="32" spans="1:17" ht="15.6" customHeight="1" x14ac:dyDescent="0.25">
      <c r="A32" s="17"/>
      <c r="B32" s="107" t="s">
        <v>265</v>
      </c>
      <c r="C32" s="194">
        <v>24</v>
      </c>
      <c r="D32" s="194">
        <v>30</v>
      </c>
      <c r="E32" s="194">
        <v>45</v>
      </c>
      <c r="F32" s="194">
        <v>11</v>
      </c>
      <c r="G32" s="194"/>
      <c r="H32" s="194">
        <v>72</v>
      </c>
      <c r="I32" s="194">
        <v>103</v>
      </c>
      <c r="J32" s="194">
        <v>78</v>
      </c>
      <c r="K32" s="194">
        <v>78</v>
      </c>
      <c r="L32" s="194">
        <v>53</v>
      </c>
      <c r="M32" s="194">
        <v>53</v>
      </c>
      <c r="N32" s="194">
        <v>46</v>
      </c>
      <c r="O32" s="194">
        <v>12</v>
      </c>
      <c r="P32" s="194"/>
      <c r="Q32" s="194">
        <v>12</v>
      </c>
    </row>
    <row r="33" spans="1:17" ht="14.1" customHeight="1" x14ac:dyDescent="0.25">
      <c r="A33" s="17"/>
      <c r="B33" s="107" t="s">
        <v>184</v>
      </c>
      <c r="C33" s="194">
        <v>211</v>
      </c>
      <c r="D33" s="194">
        <v>188</v>
      </c>
      <c r="E33" s="194">
        <v>303</v>
      </c>
      <c r="F33" s="194">
        <v>244</v>
      </c>
      <c r="G33" s="194"/>
      <c r="H33" s="194">
        <v>689</v>
      </c>
      <c r="I33" s="194">
        <v>670</v>
      </c>
      <c r="J33" s="194">
        <v>461</v>
      </c>
      <c r="K33" s="194">
        <v>384</v>
      </c>
      <c r="L33" s="194">
        <v>316</v>
      </c>
      <c r="M33" s="194">
        <v>263</v>
      </c>
      <c r="N33" s="194">
        <v>256</v>
      </c>
      <c r="O33" s="194">
        <v>360</v>
      </c>
      <c r="P33" s="194"/>
      <c r="Q33" s="378" t="s">
        <v>257</v>
      </c>
    </row>
    <row r="34" spans="1:17" ht="14.1" customHeight="1" x14ac:dyDescent="0.25">
      <c r="A34" s="17"/>
      <c r="B34" s="107"/>
      <c r="C34" s="377"/>
      <c r="D34" s="377"/>
      <c r="E34" s="377"/>
      <c r="F34" s="377"/>
      <c r="G34" s="377"/>
      <c r="H34" s="377"/>
      <c r="I34" s="377"/>
      <c r="J34" s="377"/>
      <c r="K34" s="377"/>
      <c r="L34" s="377"/>
      <c r="M34" s="377"/>
      <c r="N34" s="377"/>
      <c r="O34" s="377"/>
      <c r="P34" s="377"/>
      <c r="Q34" s="377"/>
    </row>
    <row r="35" spans="1:17" ht="14.1" customHeight="1" x14ac:dyDescent="0.25">
      <c r="A35" s="17"/>
      <c r="B35" s="107" t="s">
        <v>185</v>
      </c>
      <c r="C35" s="194">
        <v>0</v>
      </c>
      <c r="D35" s="194">
        <v>0</v>
      </c>
      <c r="E35" s="194">
        <v>0</v>
      </c>
      <c r="F35" s="194">
        <v>0</v>
      </c>
      <c r="G35" s="194"/>
      <c r="H35" s="194">
        <v>0</v>
      </c>
      <c r="I35" s="194">
        <v>0</v>
      </c>
      <c r="J35" s="194">
        <v>0</v>
      </c>
      <c r="K35" s="194">
        <v>0</v>
      </c>
      <c r="L35" s="194">
        <v>0</v>
      </c>
      <c r="M35" s="194">
        <v>0</v>
      </c>
      <c r="N35" s="194">
        <v>0</v>
      </c>
      <c r="O35" s="194">
        <v>0</v>
      </c>
      <c r="P35" s="194"/>
      <c r="Q35" s="194">
        <v>0</v>
      </c>
    </row>
    <row r="36" spans="1:17" ht="14.1" customHeight="1" x14ac:dyDescent="0.25">
      <c r="A36" s="17"/>
      <c r="B36" s="107"/>
      <c r="C36" s="107"/>
      <c r="D36" s="107"/>
      <c r="E36" s="107"/>
      <c r="F36" s="107"/>
      <c r="G36" s="107"/>
      <c r="H36" s="107"/>
      <c r="I36" s="107"/>
      <c r="J36" s="107"/>
      <c r="K36" s="107"/>
      <c r="L36" s="107"/>
      <c r="M36" s="107"/>
      <c r="N36" s="107"/>
      <c r="O36" s="107"/>
      <c r="P36" s="107"/>
      <c r="Q36" s="107"/>
    </row>
    <row r="37" spans="1:17" ht="14.1" customHeight="1" x14ac:dyDescent="0.25">
      <c r="A37" s="17"/>
      <c r="B37" s="102"/>
      <c r="C37" s="102"/>
      <c r="D37" s="102"/>
      <c r="E37" s="102"/>
      <c r="F37" s="102"/>
      <c r="G37" s="102"/>
      <c r="H37" s="102"/>
      <c r="I37" s="102"/>
      <c r="J37" s="17"/>
      <c r="K37" s="17"/>
      <c r="L37" s="102"/>
      <c r="M37" s="17"/>
      <c r="N37" s="17"/>
      <c r="O37" s="17"/>
      <c r="P37" s="17"/>
      <c r="Q37" s="17"/>
    </row>
    <row r="38" spans="1:17" ht="15.75" customHeight="1" x14ac:dyDescent="0.25">
      <c r="A38" s="17"/>
      <c r="B38" s="250"/>
      <c r="C38" s="105"/>
      <c r="D38" s="105"/>
      <c r="E38" s="105"/>
      <c r="F38" s="105"/>
      <c r="G38" s="105"/>
      <c r="H38" s="105"/>
      <c r="I38" s="105"/>
      <c r="J38" s="17"/>
      <c r="K38" s="17"/>
      <c r="L38" s="105"/>
      <c r="M38" s="17"/>
      <c r="N38" s="17"/>
      <c r="O38" s="17"/>
      <c r="P38" s="17"/>
      <c r="Q38" s="17"/>
    </row>
    <row r="39" spans="1:17" ht="14.1" customHeight="1" x14ac:dyDescent="0.25">
      <c r="A39" s="17"/>
      <c r="B39" s="585" t="s">
        <v>289</v>
      </c>
      <c r="C39" s="585"/>
      <c r="D39" s="585"/>
      <c r="E39" s="585"/>
      <c r="F39" s="585"/>
      <c r="G39" s="585"/>
      <c r="H39" s="585"/>
      <c r="I39" s="585"/>
      <c r="J39" s="585"/>
      <c r="K39" s="585"/>
      <c r="L39" s="585"/>
      <c r="M39" s="585"/>
      <c r="N39" s="585"/>
      <c r="O39" s="585"/>
      <c r="P39" s="585"/>
      <c r="Q39" s="585"/>
    </row>
    <row r="40" spans="1:17" ht="14.1" customHeight="1" x14ac:dyDescent="0.25">
      <c r="A40" s="17"/>
      <c r="B40" s="585"/>
      <c r="C40" s="585"/>
      <c r="D40" s="585"/>
      <c r="E40" s="585"/>
      <c r="F40" s="585"/>
      <c r="G40" s="585"/>
      <c r="H40" s="585"/>
      <c r="I40" s="585"/>
      <c r="J40" s="585"/>
      <c r="K40" s="585"/>
      <c r="L40" s="585"/>
      <c r="M40" s="585"/>
      <c r="N40" s="585"/>
      <c r="O40" s="585"/>
      <c r="P40" s="585"/>
      <c r="Q40" s="585"/>
    </row>
    <row r="41" spans="1:17" ht="95.55" customHeight="1" x14ac:dyDescent="0.25">
      <c r="A41" s="17"/>
      <c r="B41" s="585"/>
      <c r="C41" s="585"/>
      <c r="D41" s="585"/>
      <c r="E41" s="585"/>
      <c r="F41" s="585"/>
      <c r="G41" s="585"/>
      <c r="H41" s="585"/>
      <c r="I41" s="585"/>
      <c r="J41" s="585"/>
      <c r="K41" s="585"/>
      <c r="L41" s="585"/>
      <c r="M41" s="585"/>
      <c r="N41" s="585"/>
      <c r="O41" s="585"/>
      <c r="P41" s="585"/>
      <c r="Q41" s="585"/>
    </row>
    <row r="42" spans="1:17" ht="15" customHeight="1" x14ac:dyDescent="0.25">
      <c r="A42" s="17"/>
      <c r="B42" s="17"/>
      <c r="C42" s="17"/>
      <c r="D42" s="17"/>
      <c r="E42" s="17"/>
      <c r="F42" s="17"/>
      <c r="G42" s="17"/>
      <c r="H42" s="17"/>
      <c r="I42" s="17"/>
      <c r="J42" s="17"/>
      <c r="K42" s="17"/>
      <c r="L42" s="17"/>
      <c r="M42" s="17"/>
      <c r="N42" s="17"/>
      <c r="O42" s="17"/>
      <c r="P42" s="17"/>
      <c r="Q42" s="17"/>
    </row>
    <row r="43" spans="1:17" ht="15" customHeight="1" x14ac:dyDescent="0.25">
      <c r="A43" s="17"/>
      <c r="B43" s="17"/>
      <c r="C43" s="17"/>
      <c r="D43" s="17"/>
      <c r="E43" s="17"/>
      <c r="F43" s="17"/>
      <c r="G43" s="17"/>
      <c r="H43" s="17"/>
      <c r="I43" s="17"/>
      <c r="J43" s="17"/>
      <c r="K43" s="17"/>
      <c r="L43" s="17"/>
      <c r="M43" s="17"/>
      <c r="N43" s="17"/>
      <c r="O43" s="17"/>
      <c r="P43" s="17"/>
      <c r="Q43" s="17"/>
    </row>
    <row r="44" spans="1:17" ht="15" customHeight="1" x14ac:dyDescent="0.25">
      <c r="A44" s="17"/>
      <c r="B44" s="17"/>
      <c r="C44" s="17"/>
      <c r="D44" s="17"/>
      <c r="E44" s="17"/>
      <c r="F44" s="17"/>
      <c r="G44" s="17"/>
      <c r="H44" s="17"/>
      <c r="I44" s="17"/>
      <c r="J44" s="17"/>
      <c r="K44" s="17"/>
      <c r="L44" s="17"/>
      <c r="M44" s="17"/>
      <c r="N44" s="17"/>
      <c r="O44" s="17"/>
      <c r="P44" s="17"/>
      <c r="Q44" s="17"/>
    </row>
    <row r="45" spans="1:17" ht="15" customHeight="1" x14ac:dyDescent="0.25">
      <c r="A45" s="17"/>
      <c r="B45" s="17"/>
      <c r="C45" s="17"/>
      <c r="D45" s="17"/>
      <c r="E45" s="17"/>
      <c r="F45" s="17"/>
      <c r="G45" s="17"/>
      <c r="H45" s="17"/>
      <c r="I45" s="17"/>
      <c r="J45" s="17"/>
      <c r="K45" s="17"/>
      <c r="L45" s="17"/>
      <c r="M45" s="17"/>
      <c r="N45" s="17"/>
      <c r="O45" s="17"/>
      <c r="P45" s="17"/>
      <c r="Q45" s="17"/>
    </row>
    <row r="46" spans="1:17" ht="15" customHeight="1" x14ac:dyDescent="0.25">
      <c r="A46" s="17"/>
      <c r="B46" s="17"/>
      <c r="C46" s="17"/>
      <c r="D46" s="17"/>
      <c r="E46" s="17"/>
      <c r="F46" s="17"/>
      <c r="G46" s="17"/>
      <c r="H46" s="17"/>
      <c r="I46" s="17"/>
      <c r="J46" s="17"/>
      <c r="K46" s="17"/>
      <c r="L46" s="17"/>
      <c r="M46" s="17"/>
      <c r="N46" s="17"/>
      <c r="O46" s="17"/>
      <c r="P46" s="17"/>
      <c r="Q46" s="17"/>
    </row>
    <row r="47" spans="1:17" ht="15" customHeight="1" x14ac:dyDescent="0.25">
      <c r="A47" s="17"/>
      <c r="B47" s="17"/>
      <c r="C47" s="17"/>
      <c r="D47" s="17"/>
      <c r="E47" s="17"/>
      <c r="F47" s="17"/>
      <c r="G47" s="17"/>
      <c r="H47" s="17"/>
      <c r="I47" s="17"/>
      <c r="J47" s="17"/>
      <c r="K47" s="17"/>
      <c r="L47" s="17"/>
      <c r="M47" s="17"/>
      <c r="N47" s="17"/>
      <c r="O47" s="17"/>
      <c r="P47" s="17"/>
      <c r="Q47" s="17"/>
    </row>
    <row r="48" spans="1:17" ht="15" customHeight="1" x14ac:dyDescent="0.25">
      <c r="A48" s="17"/>
      <c r="B48" s="17"/>
      <c r="C48" s="17"/>
      <c r="D48" s="17"/>
      <c r="E48" s="17"/>
      <c r="F48" s="17"/>
      <c r="G48" s="17"/>
      <c r="H48" s="17"/>
      <c r="I48" s="17"/>
      <c r="J48" s="17"/>
      <c r="K48" s="17"/>
      <c r="L48" s="17"/>
      <c r="M48" s="17"/>
      <c r="N48" s="17"/>
      <c r="O48" s="17"/>
      <c r="P48" s="17"/>
      <c r="Q48" s="17"/>
    </row>
    <row r="49" spans="1:17" ht="15" customHeight="1" x14ac:dyDescent="0.25">
      <c r="A49" s="17"/>
      <c r="B49" s="17"/>
      <c r="C49" s="17"/>
      <c r="D49" s="17"/>
      <c r="E49" s="17"/>
      <c r="F49" s="17"/>
      <c r="G49" s="17"/>
      <c r="H49" s="17"/>
      <c r="I49" s="17"/>
      <c r="J49" s="17"/>
      <c r="K49" s="17"/>
      <c r="L49" s="17"/>
      <c r="M49" s="17"/>
      <c r="N49" s="17"/>
      <c r="O49" s="17"/>
      <c r="P49" s="17"/>
      <c r="Q49" s="17"/>
    </row>
    <row r="50" spans="1:17" ht="15" customHeight="1" x14ac:dyDescent="0.25">
      <c r="A50" s="17"/>
      <c r="B50" s="17"/>
      <c r="C50" s="17"/>
      <c r="D50" s="17"/>
      <c r="E50" s="17"/>
      <c r="F50" s="17"/>
      <c r="G50" s="17"/>
      <c r="H50" s="17"/>
      <c r="I50" s="17"/>
      <c r="J50" s="17"/>
      <c r="K50" s="17"/>
      <c r="L50" s="17"/>
      <c r="M50" s="17"/>
      <c r="N50" s="17"/>
      <c r="O50" s="17"/>
      <c r="P50" s="17"/>
      <c r="Q50" s="17"/>
    </row>
    <row r="51" spans="1:17" ht="15" customHeight="1" x14ac:dyDescent="0.25">
      <c r="A51" s="17"/>
      <c r="B51" s="17"/>
      <c r="C51" s="17"/>
      <c r="D51" s="17"/>
      <c r="E51" s="17"/>
      <c r="F51" s="17"/>
      <c r="G51" s="17"/>
      <c r="H51" s="17"/>
      <c r="I51" s="17"/>
      <c r="J51" s="17"/>
      <c r="K51" s="17"/>
      <c r="L51" s="17"/>
      <c r="M51" s="17"/>
      <c r="N51" s="17"/>
      <c r="O51" s="17"/>
      <c r="P51" s="17"/>
      <c r="Q51" s="17"/>
    </row>
  </sheetData>
  <mergeCells count="5">
    <mergeCell ref="B2:Q2"/>
    <mergeCell ref="B3:Q3"/>
    <mergeCell ref="B39:Q41"/>
    <mergeCell ref="C5:F5"/>
    <mergeCell ref="H5:O5"/>
  </mergeCells>
  <printOptions horizontalCentered="1"/>
  <pageMargins left="0.25" right="0.25" top="0.75" bottom="0.75" header="0.3" footer="0.3"/>
  <pageSetup scale="72" firstPageNumber="2" orientation="landscape" r:id="rId1"/>
  <headerFooter>
    <oddHeader>&amp;L&amp;"Arial,Bold"Enact Holdings, Inc.&amp;C&amp;"Arial,Bold"Financial Supplement&amp;R&amp;"Arial,Bold"Fourth Quarter 2023</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H50"/>
  <sheetViews>
    <sheetView showGridLines="0" showRuler="0" zoomScaleNormal="100" zoomScaleSheetLayoutView="100" workbookViewId="0"/>
  </sheetViews>
  <sheetFormatPr defaultColWidth="13.21875" defaultRowHeight="13.2" x14ac:dyDescent="0.25"/>
  <cols>
    <col min="1" max="1" width="4.44140625" customWidth="1"/>
    <col min="2" max="2" width="43.77734375" customWidth="1"/>
    <col min="3" max="6" width="14.44140625" customWidth="1"/>
    <col min="7" max="7" width="9" customWidth="1"/>
    <col min="8" max="11" width="14.44140625" customWidth="1"/>
    <col min="12" max="13" width="13.77734375" customWidth="1"/>
    <col min="14" max="14" width="14" customWidth="1"/>
    <col min="15" max="15" width="2.77734375" customWidth="1"/>
    <col min="16" max="19" width="13.44140625" customWidth="1"/>
    <col min="20" max="30" width="9.44140625" customWidth="1"/>
  </cols>
  <sheetData>
    <row r="1" spans="1:34"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row>
    <row r="2" spans="1:34" x14ac:dyDescent="0.25">
      <c r="A2" s="17"/>
      <c r="B2" s="559" t="s">
        <v>186</v>
      </c>
      <c r="C2" s="559"/>
      <c r="D2" s="559"/>
      <c r="E2" s="559"/>
      <c r="F2" s="559"/>
      <c r="G2" s="559"/>
      <c r="H2" s="559"/>
      <c r="I2" s="559"/>
      <c r="J2" s="559"/>
      <c r="K2" s="559"/>
      <c r="L2" s="16"/>
      <c r="M2" s="16"/>
      <c r="N2" s="16"/>
      <c r="O2" s="16"/>
      <c r="P2" s="16"/>
      <c r="Q2" s="16"/>
      <c r="R2" s="16"/>
      <c r="S2" s="16"/>
      <c r="T2" s="17"/>
      <c r="U2" s="7"/>
      <c r="V2" s="17"/>
      <c r="W2" s="17"/>
      <c r="X2" s="17"/>
      <c r="Y2" s="17"/>
      <c r="Z2" s="17"/>
      <c r="AA2" s="17"/>
      <c r="AB2" s="17"/>
      <c r="AC2" s="17"/>
      <c r="AD2" s="17"/>
      <c r="AE2" s="17"/>
      <c r="AF2" s="17"/>
      <c r="AG2" s="17"/>
      <c r="AH2" s="17"/>
    </row>
    <row r="3" spans="1:34" x14ac:dyDescent="0.25">
      <c r="A3" s="17"/>
      <c r="B3" s="559" t="s">
        <v>115</v>
      </c>
      <c r="C3" s="559"/>
      <c r="D3" s="559"/>
      <c r="E3" s="559"/>
      <c r="F3" s="559"/>
      <c r="G3" s="559"/>
      <c r="H3" s="559"/>
      <c r="I3" s="559"/>
      <c r="J3" s="559"/>
      <c r="K3" s="559"/>
      <c r="L3" s="16"/>
      <c r="M3" s="16"/>
      <c r="N3" s="16"/>
      <c r="O3" s="16"/>
      <c r="P3" s="16"/>
      <c r="Q3" s="16"/>
      <c r="R3" s="16"/>
      <c r="S3" s="16"/>
      <c r="T3" s="17"/>
      <c r="U3" s="7"/>
      <c r="V3" s="17"/>
      <c r="W3" s="17"/>
      <c r="X3" s="17"/>
      <c r="Y3" s="17"/>
      <c r="Z3" s="17"/>
      <c r="AA3" s="17"/>
      <c r="AB3" s="17"/>
      <c r="AC3" s="17"/>
      <c r="AD3" s="17"/>
      <c r="AE3" s="17"/>
      <c r="AF3" s="17"/>
      <c r="AG3" s="17"/>
      <c r="AH3" s="17"/>
    </row>
    <row r="4" spans="1:34" x14ac:dyDescent="0.25">
      <c r="A4" s="17"/>
      <c r="B4" s="7"/>
      <c r="C4" s="7"/>
      <c r="D4" s="7"/>
      <c r="E4" s="7"/>
      <c r="F4" s="7"/>
      <c r="G4" s="7"/>
      <c r="H4" s="7"/>
      <c r="I4" s="7"/>
      <c r="J4" s="7"/>
      <c r="K4" s="7"/>
      <c r="L4" s="16"/>
      <c r="M4" s="16"/>
      <c r="N4" s="16"/>
      <c r="O4" s="16"/>
      <c r="P4" s="16"/>
      <c r="Q4" s="16"/>
      <c r="R4" s="16"/>
      <c r="S4" s="16"/>
      <c r="T4" s="17"/>
      <c r="U4" s="7"/>
      <c r="V4" s="17"/>
      <c r="W4" s="17"/>
      <c r="X4" s="17"/>
      <c r="Y4" s="17"/>
      <c r="Z4" s="17"/>
      <c r="AA4" s="17"/>
      <c r="AB4" s="17"/>
      <c r="AC4" s="17"/>
      <c r="AD4" s="17"/>
      <c r="AE4" s="17"/>
      <c r="AF4" s="17"/>
      <c r="AG4" s="17"/>
      <c r="AH4" s="17"/>
    </row>
    <row r="5" spans="1:34" x14ac:dyDescent="0.25">
      <c r="A5" s="17"/>
      <c r="B5" s="7"/>
      <c r="C5" s="7"/>
      <c r="D5" s="7"/>
      <c r="E5" s="7"/>
      <c r="F5" s="7"/>
      <c r="G5" s="7"/>
      <c r="H5" s="7"/>
      <c r="I5" s="7"/>
      <c r="J5" s="7"/>
      <c r="K5" s="7"/>
      <c r="L5" s="16"/>
      <c r="M5" s="16"/>
      <c r="N5" s="16"/>
      <c r="O5" s="16"/>
      <c r="P5" s="16"/>
      <c r="Q5" s="16"/>
      <c r="R5" s="16"/>
      <c r="S5" s="16"/>
      <c r="T5" s="17"/>
      <c r="U5" s="7"/>
      <c r="V5" s="17"/>
      <c r="W5" s="17"/>
      <c r="X5" s="17"/>
      <c r="Y5" s="17"/>
      <c r="Z5" s="17"/>
      <c r="AA5" s="17"/>
      <c r="AB5" s="17"/>
      <c r="AC5" s="17"/>
      <c r="AD5" s="17"/>
      <c r="AE5" s="17"/>
      <c r="AF5" s="17"/>
      <c r="AG5" s="17"/>
      <c r="AH5" s="17"/>
    </row>
    <row r="6" spans="1:34" ht="13.8" thickBot="1" x14ac:dyDescent="0.3">
      <c r="A6" s="17"/>
      <c r="B6" s="17"/>
      <c r="C6" s="556">
        <v>2023</v>
      </c>
      <c r="D6" s="556"/>
      <c r="E6" s="556"/>
      <c r="F6" s="556"/>
      <c r="G6" s="7"/>
      <c r="H6" s="556">
        <v>2022</v>
      </c>
      <c r="I6" s="557"/>
      <c r="J6" s="557"/>
      <c r="K6" s="557"/>
      <c r="L6" s="7"/>
      <c r="M6" s="7"/>
      <c r="N6" s="7"/>
      <c r="O6" s="17"/>
      <c r="P6" s="17"/>
      <c r="Q6" s="17"/>
      <c r="R6" s="17"/>
      <c r="S6" s="17"/>
      <c r="T6" s="17"/>
      <c r="U6" s="17"/>
      <c r="V6" s="17"/>
      <c r="W6" s="17"/>
      <c r="X6" s="17"/>
      <c r="Y6" s="17"/>
      <c r="Z6" s="17"/>
      <c r="AA6" s="17"/>
      <c r="AB6" s="17"/>
      <c r="AC6" s="17"/>
      <c r="AD6" s="17"/>
      <c r="AE6" s="17"/>
      <c r="AF6" s="17"/>
      <c r="AG6" s="17"/>
      <c r="AH6" s="17"/>
    </row>
    <row r="7" spans="1:34" ht="16.8" customHeight="1" x14ac:dyDescent="0.25">
      <c r="A7" s="16"/>
      <c r="B7" s="71"/>
      <c r="C7" s="66" t="s">
        <v>4</v>
      </c>
      <c r="D7" s="66" t="s">
        <v>5</v>
      </c>
      <c r="E7" s="67" t="s">
        <v>6</v>
      </c>
      <c r="F7" s="68" t="s">
        <v>2</v>
      </c>
      <c r="G7" s="72"/>
      <c r="H7" s="66" t="s">
        <v>4</v>
      </c>
      <c r="I7" s="67" t="s">
        <v>5</v>
      </c>
      <c r="J7" s="67" t="s">
        <v>6</v>
      </c>
      <c r="K7" s="68" t="s">
        <v>2</v>
      </c>
      <c r="L7" s="25"/>
      <c r="M7" s="16"/>
      <c r="N7" s="16"/>
      <c r="O7" s="16"/>
      <c r="P7" s="16"/>
      <c r="Q7" s="16"/>
      <c r="R7" s="16"/>
      <c r="S7" s="16"/>
      <c r="T7" s="16"/>
      <c r="U7" s="16"/>
      <c r="V7" s="16"/>
      <c r="W7" s="17"/>
      <c r="X7" s="17"/>
      <c r="Y7" s="17"/>
      <c r="Z7" s="17"/>
      <c r="AA7" s="17"/>
      <c r="AB7" s="17"/>
      <c r="AC7" s="17"/>
      <c r="AD7" s="17"/>
      <c r="AE7" s="17"/>
      <c r="AF7" s="17"/>
      <c r="AG7" s="17"/>
      <c r="AH7" s="17"/>
    </row>
    <row r="8" spans="1:34" ht="14.1" customHeight="1" x14ac:dyDescent="0.25">
      <c r="A8" s="17"/>
      <c r="B8" s="85" t="s">
        <v>187</v>
      </c>
      <c r="C8" s="91"/>
      <c r="D8" s="91"/>
      <c r="E8" s="92"/>
      <c r="F8" s="85"/>
      <c r="G8" s="86"/>
      <c r="H8" s="91"/>
      <c r="I8" s="92"/>
      <c r="J8" s="92"/>
      <c r="K8" s="85"/>
      <c r="L8" s="74"/>
      <c r="M8" s="40"/>
      <c r="N8" s="40"/>
      <c r="O8" s="40"/>
      <c r="P8" s="40"/>
      <c r="Q8" s="40"/>
      <c r="R8" s="17"/>
      <c r="S8" s="17"/>
      <c r="T8" s="17"/>
      <c r="U8" s="17" t="s">
        <v>188</v>
      </c>
      <c r="V8" s="17"/>
      <c r="W8" s="17"/>
      <c r="X8" s="17"/>
      <c r="Y8" s="17"/>
      <c r="Z8" s="17"/>
      <c r="AA8" s="17"/>
      <c r="AB8" s="17"/>
      <c r="AC8" s="17"/>
      <c r="AD8" s="17"/>
      <c r="AE8" s="17"/>
      <c r="AF8" s="17"/>
      <c r="AG8" s="17"/>
      <c r="AH8" s="17"/>
    </row>
    <row r="9" spans="1:34" ht="14.1" customHeight="1" x14ac:dyDescent="0.25">
      <c r="A9" s="17"/>
      <c r="B9" s="87" t="s">
        <v>189</v>
      </c>
      <c r="C9" s="349">
        <v>1085</v>
      </c>
      <c r="D9" s="349">
        <v>1134</v>
      </c>
      <c r="E9" s="205">
        <v>1088</v>
      </c>
      <c r="F9" s="295">
        <v>1193</v>
      </c>
      <c r="G9" s="226"/>
      <c r="H9" s="129">
        <v>1136</v>
      </c>
      <c r="I9" s="130">
        <v>1348</v>
      </c>
      <c r="J9" s="130">
        <v>1277</v>
      </c>
      <c r="K9" s="131">
        <v>1442</v>
      </c>
      <c r="L9" s="24"/>
      <c r="M9" s="17"/>
      <c r="N9" s="17"/>
      <c r="O9" s="17"/>
      <c r="P9" s="17"/>
      <c r="Q9" s="17"/>
      <c r="R9" s="17"/>
      <c r="S9" s="17"/>
      <c r="T9" s="17"/>
      <c r="U9" s="17"/>
      <c r="V9" s="17"/>
      <c r="W9" s="17"/>
      <c r="X9" s="17"/>
      <c r="Y9" s="17"/>
      <c r="Z9" s="17"/>
      <c r="AA9" s="17"/>
      <c r="AB9" s="17"/>
      <c r="AC9" s="17"/>
      <c r="AD9" s="17"/>
      <c r="AE9" s="17"/>
      <c r="AF9" s="17"/>
      <c r="AG9" s="17"/>
      <c r="AH9" s="17"/>
    </row>
    <row r="10" spans="1:34" ht="15" customHeight="1" x14ac:dyDescent="0.25">
      <c r="A10" s="17"/>
      <c r="B10" s="88" t="s">
        <v>190</v>
      </c>
      <c r="C10" s="350">
        <v>3960</v>
      </c>
      <c r="D10" s="350">
        <v>3923</v>
      </c>
      <c r="E10" s="340">
        <v>3800</v>
      </c>
      <c r="F10" s="294">
        <v>3679</v>
      </c>
      <c r="G10" s="234"/>
      <c r="H10" s="137">
        <v>3551</v>
      </c>
      <c r="I10" s="139">
        <v>3424</v>
      </c>
      <c r="J10" s="139">
        <v>3297</v>
      </c>
      <c r="K10" s="138">
        <v>3168</v>
      </c>
      <c r="L10" s="24"/>
      <c r="M10" s="17"/>
      <c r="N10" s="17"/>
      <c r="O10" s="17"/>
      <c r="P10" s="17"/>
      <c r="Q10" s="17"/>
      <c r="R10" s="17"/>
      <c r="S10" s="17"/>
      <c r="T10" s="17"/>
      <c r="U10" s="17"/>
      <c r="V10" s="17"/>
      <c r="W10" s="17"/>
      <c r="X10" s="17"/>
      <c r="Y10" s="17"/>
      <c r="Z10" s="17"/>
      <c r="AA10" s="17"/>
      <c r="AB10" s="17"/>
      <c r="AC10" s="17"/>
      <c r="AD10" s="17"/>
      <c r="AE10" s="17"/>
      <c r="AF10" s="17"/>
      <c r="AG10" s="17"/>
      <c r="AH10" s="17"/>
    </row>
    <row r="11" spans="1:34" ht="15" customHeight="1" x14ac:dyDescent="0.25">
      <c r="A11" s="17"/>
      <c r="B11" s="89" t="s">
        <v>191</v>
      </c>
      <c r="C11" s="351">
        <v>5045</v>
      </c>
      <c r="D11" s="351">
        <v>5057</v>
      </c>
      <c r="E11" s="358">
        <v>4888</v>
      </c>
      <c r="F11" s="244">
        <v>4872</v>
      </c>
      <c r="G11" s="227"/>
      <c r="H11" s="236">
        <v>4687</v>
      </c>
      <c r="I11" s="132">
        <v>4772</v>
      </c>
      <c r="J11" s="132">
        <v>4574</v>
      </c>
      <c r="K11" s="237">
        <v>4610</v>
      </c>
      <c r="L11" s="24"/>
      <c r="M11" s="17"/>
      <c r="N11" s="17"/>
      <c r="O11" s="17"/>
      <c r="P11" s="17"/>
      <c r="Q11" s="17"/>
      <c r="R11" s="17"/>
      <c r="S11" s="17"/>
      <c r="T11" s="17"/>
      <c r="U11" s="17"/>
      <c r="V11" s="17"/>
      <c r="W11" s="17"/>
      <c r="X11" s="17"/>
      <c r="Y11" s="17"/>
      <c r="Z11" s="17"/>
      <c r="AA11" s="17"/>
      <c r="AB11" s="17"/>
      <c r="AC11" s="17"/>
      <c r="AD11" s="17"/>
      <c r="AE11" s="17"/>
      <c r="AF11" s="17"/>
      <c r="AG11" s="17"/>
      <c r="AH11" s="17"/>
    </row>
    <row r="12" spans="1:34" ht="15.6" customHeight="1" x14ac:dyDescent="0.25">
      <c r="A12" s="17"/>
      <c r="B12" s="90" t="s">
        <v>192</v>
      </c>
      <c r="C12" s="352">
        <v>58277</v>
      </c>
      <c r="D12" s="352">
        <v>58622</v>
      </c>
      <c r="E12" s="359">
        <v>57671</v>
      </c>
      <c r="F12" s="296">
        <v>61546</v>
      </c>
      <c r="G12" s="226"/>
      <c r="H12" s="238">
        <v>60061</v>
      </c>
      <c r="I12" s="239">
        <v>58542</v>
      </c>
      <c r="J12" s="239">
        <v>57407</v>
      </c>
      <c r="K12" s="240">
        <v>55512</v>
      </c>
      <c r="L12" s="24"/>
      <c r="M12" s="17"/>
      <c r="N12" s="17"/>
      <c r="O12" s="17"/>
      <c r="P12" s="17"/>
      <c r="Q12" s="17"/>
      <c r="R12" s="17"/>
      <c r="S12" s="17"/>
      <c r="T12" s="17"/>
      <c r="U12" s="17"/>
      <c r="V12" s="17"/>
      <c r="W12" s="17"/>
      <c r="X12" s="17"/>
      <c r="Y12" s="17"/>
      <c r="Z12" s="17"/>
      <c r="AA12" s="17"/>
      <c r="AB12" s="17"/>
      <c r="AC12" s="17"/>
      <c r="AD12" s="17"/>
      <c r="AE12" s="17"/>
      <c r="AF12" s="17"/>
      <c r="AG12" s="17"/>
      <c r="AH12" s="17"/>
    </row>
    <row r="13" spans="1:34" ht="15" customHeight="1" x14ac:dyDescent="0.25">
      <c r="A13" s="17"/>
      <c r="B13" s="88" t="s">
        <v>193</v>
      </c>
      <c r="C13" s="353">
        <v>11.6</v>
      </c>
      <c r="D13" s="353">
        <v>11.6</v>
      </c>
      <c r="E13" s="360">
        <v>11.8</v>
      </c>
      <c r="F13" s="297">
        <v>12.6</v>
      </c>
      <c r="G13" s="235"/>
      <c r="H13" s="241">
        <v>12.8</v>
      </c>
      <c r="I13" s="242">
        <v>12.3</v>
      </c>
      <c r="J13" s="242">
        <v>12.6</v>
      </c>
      <c r="K13" s="243">
        <v>12</v>
      </c>
      <c r="L13" s="24"/>
      <c r="M13" s="17"/>
      <c r="N13" s="17"/>
      <c r="O13" s="17"/>
      <c r="P13" s="17"/>
      <c r="Q13" s="17"/>
      <c r="R13" s="17"/>
      <c r="S13" s="17"/>
      <c r="T13" s="17"/>
      <c r="U13" s="17"/>
      <c r="V13" s="17"/>
      <c r="W13" s="17"/>
      <c r="X13" s="17"/>
      <c r="Y13" s="17"/>
      <c r="Z13" s="17"/>
      <c r="AA13" s="17"/>
      <c r="AB13" s="17"/>
      <c r="AC13" s="17"/>
      <c r="AD13" s="17"/>
      <c r="AE13" s="17"/>
      <c r="AF13" s="17"/>
      <c r="AG13" s="17"/>
      <c r="AH13" s="17"/>
    </row>
    <row r="14" spans="1:34" ht="14.1" customHeight="1" x14ac:dyDescent="0.25">
      <c r="A14" s="17"/>
      <c r="B14" s="28"/>
      <c r="C14" s="354"/>
      <c r="D14" s="354"/>
      <c r="E14" s="361"/>
      <c r="F14" s="219"/>
      <c r="G14" s="199"/>
      <c r="H14" s="220"/>
      <c r="I14" s="221"/>
      <c r="J14" s="221"/>
      <c r="K14" s="222"/>
      <c r="L14" s="24"/>
      <c r="M14" s="17"/>
      <c r="N14" s="17"/>
      <c r="O14" s="17"/>
      <c r="P14" s="17"/>
      <c r="Q14" s="17"/>
      <c r="R14" s="17"/>
      <c r="S14" s="17"/>
      <c r="T14" s="17"/>
      <c r="U14" s="17"/>
      <c r="V14" s="17"/>
      <c r="W14" s="17"/>
      <c r="X14" s="17"/>
      <c r="Y14" s="17"/>
      <c r="Z14" s="17"/>
      <c r="AA14" s="17"/>
      <c r="AB14" s="17"/>
      <c r="AC14" s="17"/>
      <c r="AD14" s="17"/>
      <c r="AE14" s="17"/>
      <c r="AF14" s="17"/>
      <c r="AG14" s="17"/>
      <c r="AH14" s="17"/>
    </row>
    <row r="15" spans="1:34" ht="15.75" customHeight="1" x14ac:dyDescent="0.25">
      <c r="A15" s="17"/>
      <c r="B15" s="85" t="s">
        <v>194</v>
      </c>
      <c r="C15" s="355"/>
      <c r="D15" s="355"/>
      <c r="E15" s="362"/>
      <c r="F15" s="223"/>
      <c r="G15" s="199"/>
      <c r="H15" s="197"/>
      <c r="I15" s="148"/>
      <c r="J15" s="148"/>
      <c r="K15" s="198"/>
      <c r="L15" s="24"/>
      <c r="M15" s="17"/>
      <c r="N15" s="17"/>
      <c r="O15" s="17"/>
      <c r="P15" s="17"/>
      <c r="Q15" s="17"/>
      <c r="R15" s="17"/>
      <c r="S15" s="20"/>
      <c r="T15" s="20"/>
      <c r="U15" s="17"/>
      <c r="V15" s="17"/>
      <c r="W15" s="17"/>
      <c r="X15" s="17"/>
      <c r="Y15" s="17"/>
      <c r="Z15" s="17"/>
      <c r="AA15" s="17"/>
      <c r="AB15" s="17"/>
      <c r="AC15" s="17"/>
      <c r="AD15" s="17"/>
      <c r="AE15" s="17"/>
      <c r="AF15" s="17"/>
      <c r="AG15" s="17"/>
      <c r="AH15" s="17"/>
    </row>
    <row r="16" spans="1:34" ht="13.05" customHeight="1" x14ac:dyDescent="0.25">
      <c r="A16" s="17"/>
      <c r="B16" s="87" t="s">
        <v>189</v>
      </c>
      <c r="C16" s="349">
        <v>1026</v>
      </c>
      <c r="D16" s="349">
        <v>1076</v>
      </c>
      <c r="E16" s="205">
        <v>1030</v>
      </c>
      <c r="F16" s="295">
        <v>1141</v>
      </c>
      <c r="G16" s="226"/>
      <c r="H16" s="129">
        <v>1084</v>
      </c>
      <c r="I16" s="130">
        <v>1296</v>
      </c>
      <c r="J16" s="130">
        <v>1226</v>
      </c>
      <c r="K16" s="131">
        <v>1390</v>
      </c>
      <c r="L16" s="24"/>
      <c r="M16" s="17"/>
      <c r="N16" s="17"/>
      <c r="O16" s="17"/>
      <c r="P16" s="17"/>
      <c r="Q16" s="17"/>
      <c r="R16" s="17"/>
      <c r="S16" s="17"/>
      <c r="T16" s="17"/>
      <c r="U16" s="19"/>
      <c r="V16" s="19"/>
      <c r="W16" s="17"/>
      <c r="X16" s="17"/>
      <c r="Y16" s="17"/>
      <c r="Z16" s="17"/>
      <c r="AA16" s="17"/>
      <c r="AB16" s="17"/>
      <c r="AC16" s="17"/>
      <c r="AD16" s="17"/>
      <c r="AE16" s="17"/>
      <c r="AF16" s="17"/>
      <c r="AG16" s="17"/>
      <c r="AH16" s="17"/>
    </row>
    <row r="17" spans="1:34" ht="14.1" customHeight="1" x14ac:dyDescent="0.25">
      <c r="A17" s="17"/>
      <c r="B17" s="88" t="s">
        <v>190</v>
      </c>
      <c r="C17" s="350">
        <v>3953</v>
      </c>
      <c r="D17" s="350">
        <v>3917</v>
      </c>
      <c r="E17" s="340">
        <v>3795</v>
      </c>
      <c r="F17" s="294">
        <v>3675</v>
      </c>
      <c r="G17" s="234"/>
      <c r="H17" s="137">
        <v>3548</v>
      </c>
      <c r="I17" s="139">
        <v>3422</v>
      </c>
      <c r="J17" s="139">
        <v>3294</v>
      </c>
      <c r="K17" s="138">
        <v>3167</v>
      </c>
      <c r="L17" s="24"/>
      <c r="M17" s="17"/>
      <c r="N17" s="17"/>
      <c r="O17" s="17"/>
      <c r="P17" s="17"/>
      <c r="Q17" s="17"/>
      <c r="R17" s="17"/>
      <c r="S17" s="17"/>
      <c r="T17" s="17"/>
      <c r="U17" s="19"/>
      <c r="V17" s="19"/>
      <c r="W17" s="17"/>
      <c r="X17" s="17"/>
      <c r="Y17" s="17"/>
      <c r="Z17" s="17"/>
      <c r="AA17" s="17"/>
      <c r="AB17" s="17"/>
      <c r="AC17" s="17"/>
      <c r="AD17" s="17"/>
      <c r="AE17" s="17"/>
      <c r="AF17" s="17"/>
      <c r="AG17" s="17"/>
      <c r="AH17" s="17"/>
    </row>
    <row r="18" spans="1:34" ht="15" customHeight="1" x14ac:dyDescent="0.25">
      <c r="A18" s="17"/>
      <c r="B18" s="89" t="s">
        <v>195</v>
      </c>
      <c r="C18" s="351">
        <v>4979</v>
      </c>
      <c r="D18" s="351">
        <v>4993</v>
      </c>
      <c r="E18" s="358">
        <v>4825</v>
      </c>
      <c r="F18" s="244">
        <v>4816</v>
      </c>
      <c r="G18" s="227"/>
      <c r="H18" s="236">
        <v>4632</v>
      </c>
      <c r="I18" s="132">
        <v>4718</v>
      </c>
      <c r="J18" s="132">
        <v>4520</v>
      </c>
      <c r="K18" s="244">
        <v>4557</v>
      </c>
      <c r="L18" s="24"/>
      <c r="M18" s="17"/>
      <c r="N18" s="17"/>
      <c r="O18" s="17"/>
      <c r="P18" s="17"/>
      <c r="Q18" s="17"/>
      <c r="R18" s="17"/>
      <c r="S18" s="17"/>
      <c r="T18" s="17"/>
      <c r="U18" s="17"/>
      <c r="V18" s="17"/>
      <c r="W18" s="17"/>
      <c r="X18" s="17"/>
      <c r="Y18" s="17"/>
      <c r="Z18" s="17"/>
      <c r="AA18" s="17"/>
      <c r="AB18" s="17"/>
      <c r="AC18" s="17"/>
      <c r="AD18" s="17"/>
      <c r="AE18" s="17"/>
      <c r="AF18" s="17"/>
      <c r="AG18" s="17"/>
      <c r="AH18" s="17"/>
    </row>
    <row r="19" spans="1:34" ht="15.6" customHeight="1" x14ac:dyDescent="0.25">
      <c r="A19" s="17"/>
      <c r="B19" s="90" t="s">
        <v>192</v>
      </c>
      <c r="C19" s="352">
        <v>57788</v>
      </c>
      <c r="D19" s="352">
        <v>58150</v>
      </c>
      <c r="E19" s="359">
        <v>57222</v>
      </c>
      <c r="F19" s="296">
        <v>61123</v>
      </c>
      <c r="G19" s="226"/>
      <c r="H19" s="238">
        <v>59663</v>
      </c>
      <c r="I19" s="239">
        <v>58233</v>
      </c>
      <c r="J19" s="239">
        <v>57169</v>
      </c>
      <c r="K19" s="240">
        <v>55321</v>
      </c>
      <c r="L19" s="24"/>
      <c r="M19" s="17"/>
      <c r="N19" s="17"/>
      <c r="O19" s="17"/>
      <c r="P19" s="17"/>
      <c r="Q19" s="17"/>
      <c r="R19" s="17"/>
      <c r="S19" s="17"/>
      <c r="T19" s="17"/>
      <c r="U19" s="17"/>
      <c r="V19" s="17"/>
      <c r="W19" s="17"/>
      <c r="X19" s="17"/>
      <c r="Y19" s="17"/>
      <c r="Z19" s="17"/>
      <c r="AA19" s="17"/>
      <c r="AB19" s="17"/>
      <c r="AC19" s="17"/>
      <c r="AD19" s="17"/>
      <c r="AE19" s="17"/>
      <c r="AF19" s="17"/>
      <c r="AG19" s="17"/>
      <c r="AH19" s="17"/>
    </row>
    <row r="20" spans="1:34" ht="15" customHeight="1" x14ac:dyDescent="0.25">
      <c r="A20" s="17"/>
      <c r="B20" s="88" t="s">
        <v>196</v>
      </c>
      <c r="C20" s="353">
        <v>11.6</v>
      </c>
      <c r="D20" s="353">
        <v>11.6</v>
      </c>
      <c r="E20" s="360">
        <v>11.9</v>
      </c>
      <c r="F20" s="297">
        <v>12.7</v>
      </c>
      <c r="G20" s="235"/>
      <c r="H20" s="241">
        <v>12.9</v>
      </c>
      <c r="I20" s="242">
        <v>12.3</v>
      </c>
      <c r="J20" s="242">
        <v>12.6</v>
      </c>
      <c r="K20" s="243">
        <v>12.1</v>
      </c>
      <c r="L20" s="24"/>
      <c r="M20" s="17"/>
      <c r="N20" s="17"/>
      <c r="O20" s="17"/>
      <c r="P20" s="17"/>
      <c r="Q20" s="17"/>
      <c r="R20" s="17"/>
      <c r="S20" s="17"/>
      <c r="T20" s="17"/>
      <c r="U20" s="17"/>
      <c r="V20" s="17"/>
      <c r="W20" s="17"/>
      <c r="X20" s="17"/>
      <c r="Y20" s="17"/>
      <c r="Z20" s="17"/>
      <c r="AA20" s="17"/>
      <c r="AB20" s="17"/>
      <c r="AC20" s="17"/>
      <c r="AD20" s="17"/>
      <c r="AE20" s="17"/>
      <c r="AF20" s="17"/>
      <c r="AG20" s="17"/>
      <c r="AH20" s="17"/>
    </row>
    <row r="21" spans="1:34" ht="21.6" customHeight="1" x14ac:dyDescent="0.25">
      <c r="A21" s="17"/>
      <c r="B21" s="93"/>
      <c r="C21" s="354"/>
      <c r="D21" s="220"/>
      <c r="E21" s="221"/>
      <c r="F21" s="222"/>
      <c r="G21" s="199"/>
      <c r="H21" s="220"/>
      <c r="I21" s="221"/>
      <c r="J21" s="221"/>
      <c r="K21" s="222"/>
      <c r="L21" s="24"/>
      <c r="M21" s="17"/>
      <c r="N21" s="17"/>
      <c r="O21" s="17"/>
      <c r="P21" s="17"/>
      <c r="Q21" s="17"/>
      <c r="R21" s="17"/>
      <c r="S21" s="17"/>
      <c r="T21" s="17"/>
      <c r="U21" s="17"/>
      <c r="V21" s="17"/>
      <c r="W21" s="17"/>
      <c r="X21" s="17"/>
      <c r="Y21" s="17"/>
      <c r="Z21" s="17"/>
      <c r="AA21" s="17"/>
      <c r="AB21" s="17"/>
      <c r="AC21" s="17"/>
      <c r="AD21" s="17"/>
      <c r="AE21" s="17"/>
      <c r="AF21" s="17"/>
      <c r="AG21" s="17"/>
      <c r="AH21" s="17"/>
    </row>
    <row r="22" spans="1:34" ht="15.75" customHeight="1" x14ac:dyDescent="0.25">
      <c r="A22" s="17"/>
      <c r="B22" s="11" t="s">
        <v>197</v>
      </c>
      <c r="C22" s="301">
        <v>5006</v>
      </c>
      <c r="D22" s="301">
        <v>5268</v>
      </c>
      <c r="E22" s="363">
        <v>5093</v>
      </c>
      <c r="F22" s="229">
        <v>5357</v>
      </c>
      <c r="G22" s="227"/>
      <c r="H22" s="228">
        <v>5206</v>
      </c>
      <c r="I22" s="204">
        <v>5292</v>
      </c>
      <c r="J22" s="204">
        <v>5147</v>
      </c>
      <c r="K22" s="229">
        <v>5222</v>
      </c>
      <c r="L22" s="24"/>
      <c r="M22" s="17"/>
      <c r="N22" s="50"/>
      <c r="O22" s="17"/>
      <c r="P22" s="17"/>
      <c r="Q22" s="17"/>
      <c r="R22" s="17"/>
      <c r="S22" s="17"/>
      <c r="T22" s="17"/>
      <c r="U22" s="17"/>
      <c r="V22" s="17"/>
      <c r="W22" s="17"/>
      <c r="X22" s="17"/>
      <c r="Y22" s="17"/>
      <c r="Z22" s="17"/>
      <c r="AA22" s="17"/>
      <c r="AB22" s="17"/>
      <c r="AC22" s="17"/>
      <c r="AD22" s="17"/>
      <c r="AE22" s="17"/>
      <c r="AF22" s="17"/>
      <c r="AG22" s="17"/>
      <c r="AH22" s="17"/>
    </row>
    <row r="23" spans="1:34" ht="15.75" customHeight="1" thickBot="1" x14ac:dyDescent="0.3">
      <c r="A23" s="16"/>
      <c r="B23" s="246" t="s">
        <v>255</v>
      </c>
      <c r="C23" s="302">
        <v>-3119</v>
      </c>
      <c r="D23" s="302">
        <v>-3251</v>
      </c>
      <c r="E23" s="261">
        <f>-(E22-E24)</f>
        <v>-3135</v>
      </c>
      <c r="F23" s="230">
        <v>-3259</v>
      </c>
      <c r="G23" s="227"/>
      <c r="H23" s="201">
        <v>-3156</v>
      </c>
      <c r="I23" s="155">
        <v>-3043</v>
      </c>
      <c r="J23" s="155">
        <v>-3100</v>
      </c>
      <c r="K23" s="202">
        <v>-2961</v>
      </c>
      <c r="L23" s="25"/>
      <c r="M23" s="16"/>
      <c r="N23" s="48"/>
      <c r="O23" s="16"/>
      <c r="P23" s="16"/>
      <c r="Q23" s="16"/>
      <c r="R23" s="16"/>
      <c r="S23" s="16"/>
      <c r="T23" s="16"/>
      <c r="U23" s="16"/>
      <c r="V23" s="16"/>
      <c r="W23" s="17"/>
      <c r="X23" s="17"/>
      <c r="Y23" s="17"/>
      <c r="Z23" s="17"/>
      <c r="AA23" s="17"/>
      <c r="AB23" s="17"/>
      <c r="AC23" s="17"/>
      <c r="AD23" s="17"/>
      <c r="AE23" s="17"/>
      <c r="AF23" s="17"/>
      <c r="AG23" s="17"/>
      <c r="AH23" s="17"/>
    </row>
    <row r="24" spans="1:34" ht="16.2" thickTop="1" x14ac:dyDescent="0.25">
      <c r="A24" s="16"/>
      <c r="B24" s="116" t="s">
        <v>198</v>
      </c>
      <c r="C24" s="303">
        <v>1887</v>
      </c>
      <c r="D24" s="303">
        <v>2017</v>
      </c>
      <c r="E24" s="364">
        <v>1958</v>
      </c>
      <c r="F24" s="232">
        <v>2098</v>
      </c>
      <c r="G24" s="227"/>
      <c r="H24" s="231">
        <v>2050</v>
      </c>
      <c r="I24" s="233">
        <v>2249</v>
      </c>
      <c r="J24" s="233">
        <v>2047</v>
      </c>
      <c r="K24" s="232">
        <v>2261</v>
      </c>
      <c r="L24" s="25"/>
      <c r="M24" s="16"/>
      <c r="N24" s="48"/>
      <c r="O24" s="16"/>
      <c r="P24" s="16"/>
      <c r="Q24" s="16"/>
      <c r="R24" s="16"/>
      <c r="S24" s="16"/>
      <c r="T24" s="16"/>
      <c r="U24" s="16"/>
      <c r="V24" s="16"/>
      <c r="W24" s="17"/>
      <c r="X24" s="17"/>
      <c r="Y24" s="17"/>
      <c r="Z24" s="17"/>
      <c r="AA24" s="17"/>
      <c r="AB24" s="17"/>
      <c r="AC24" s="17"/>
      <c r="AD24" s="17"/>
      <c r="AE24" s="17"/>
      <c r="AF24" s="17"/>
      <c r="AG24" s="17"/>
      <c r="AH24" s="17"/>
    </row>
    <row r="25" spans="1:34" ht="17.100000000000001" customHeight="1" thickBot="1" x14ac:dyDescent="0.3">
      <c r="A25" s="16"/>
      <c r="B25" s="11" t="s">
        <v>199</v>
      </c>
      <c r="C25" s="304">
        <v>1.61</v>
      </c>
      <c r="D25" s="304">
        <v>1.62</v>
      </c>
      <c r="E25" s="365">
        <v>1.62</v>
      </c>
      <c r="F25" s="225">
        <v>1.64</v>
      </c>
      <c r="G25" s="218"/>
      <c r="H25" s="224">
        <v>1.65</v>
      </c>
      <c r="I25" s="245">
        <v>1.74</v>
      </c>
      <c r="J25" s="245">
        <v>1.66</v>
      </c>
      <c r="K25" s="225">
        <v>1.76</v>
      </c>
      <c r="L25" s="25"/>
      <c r="M25" s="16"/>
      <c r="N25" s="50"/>
      <c r="O25" s="16"/>
      <c r="P25" s="16"/>
      <c r="Q25" s="16"/>
      <c r="R25" s="16"/>
      <c r="S25" s="16"/>
      <c r="T25" s="16"/>
      <c r="U25" s="16"/>
      <c r="V25" s="16"/>
      <c r="W25" s="17"/>
      <c r="X25" s="17"/>
      <c r="Y25" s="17"/>
      <c r="Z25" s="17"/>
      <c r="AA25" s="17"/>
      <c r="AB25" s="17"/>
      <c r="AC25" s="17"/>
      <c r="AD25" s="17"/>
      <c r="AE25" s="17"/>
      <c r="AF25" s="17"/>
      <c r="AG25" s="17"/>
      <c r="AH25" s="17"/>
    </row>
    <row r="26" spans="1:34" ht="14.1" customHeight="1" x14ac:dyDescent="0.25">
      <c r="A26" s="17"/>
      <c r="B26" s="16"/>
      <c r="C26" s="94"/>
      <c r="D26" s="16"/>
      <c r="E26" s="16"/>
      <c r="F26" s="16"/>
      <c r="G26" s="16"/>
      <c r="H26" s="94"/>
      <c r="I26" s="94"/>
      <c r="J26" s="94"/>
      <c r="K26" s="94"/>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4" ht="15" customHeight="1" x14ac:dyDescent="0.25">
      <c r="A27" s="17"/>
      <c r="B27" s="555" t="s">
        <v>313</v>
      </c>
      <c r="C27" s="555"/>
      <c r="D27" s="555"/>
      <c r="E27" s="555"/>
      <c r="F27" s="555"/>
      <c r="G27" s="555"/>
      <c r="H27" s="555"/>
      <c r="I27" s="555"/>
      <c r="J27" s="555"/>
      <c r="K27" s="555"/>
      <c r="L27" s="17"/>
      <c r="M27" s="19"/>
      <c r="N27" s="19"/>
      <c r="O27" s="19"/>
      <c r="P27" s="19"/>
      <c r="Q27" s="19"/>
      <c r="R27" s="19"/>
      <c r="S27" s="19"/>
      <c r="T27" s="17"/>
      <c r="U27" s="17"/>
      <c r="V27" s="17"/>
      <c r="W27" s="17"/>
      <c r="X27" s="17"/>
      <c r="Y27" s="17"/>
      <c r="Z27" s="17"/>
      <c r="AA27" s="17"/>
      <c r="AB27" s="17"/>
      <c r="AC27" s="17"/>
      <c r="AD27" s="17"/>
      <c r="AE27" s="17"/>
      <c r="AF27" s="17"/>
      <c r="AG27" s="17"/>
      <c r="AH27" s="17"/>
    </row>
    <row r="28" spans="1:34" ht="15" customHeight="1" x14ac:dyDescent="0.25">
      <c r="A28" s="17"/>
      <c r="B28" s="555"/>
      <c r="C28" s="555"/>
      <c r="D28" s="555"/>
      <c r="E28" s="555"/>
      <c r="F28" s="555"/>
      <c r="G28" s="555"/>
      <c r="H28" s="555"/>
      <c r="I28" s="555"/>
      <c r="J28" s="555"/>
      <c r="K28" s="555"/>
      <c r="L28" s="17"/>
      <c r="M28" s="51"/>
      <c r="N28" s="51"/>
      <c r="O28" s="51"/>
      <c r="P28" s="51"/>
      <c r="Q28" s="51"/>
      <c r="R28" s="51"/>
      <c r="S28" s="51"/>
      <c r="T28" s="17"/>
      <c r="U28" s="17"/>
      <c r="V28" s="17"/>
      <c r="W28" s="17"/>
      <c r="X28" s="17"/>
      <c r="Y28" s="17"/>
      <c r="Z28" s="17"/>
      <c r="AA28" s="17"/>
      <c r="AB28" s="17"/>
      <c r="AC28" s="17"/>
      <c r="AD28" s="17"/>
      <c r="AE28" s="17"/>
      <c r="AF28" s="17"/>
      <c r="AG28" s="17"/>
      <c r="AH28" s="17"/>
    </row>
    <row r="29" spans="1:34" ht="15.75" customHeight="1" x14ac:dyDescent="0.25">
      <c r="A29" s="17"/>
      <c r="B29" s="558" t="s">
        <v>200</v>
      </c>
      <c r="C29" s="558"/>
      <c r="D29" s="558"/>
      <c r="E29" s="558"/>
      <c r="F29" s="558"/>
      <c r="G29" s="558"/>
      <c r="H29" s="558"/>
      <c r="I29" s="558"/>
      <c r="J29" s="558"/>
      <c r="K29" s="558"/>
      <c r="L29" s="49"/>
      <c r="M29" s="51"/>
      <c r="N29" s="51"/>
      <c r="O29" s="51"/>
      <c r="P29" s="51"/>
      <c r="Q29" s="51"/>
      <c r="R29" s="51"/>
      <c r="S29" s="51"/>
      <c r="T29" s="17"/>
      <c r="U29" s="17"/>
      <c r="V29" s="17"/>
      <c r="W29" s="17"/>
      <c r="X29" s="17"/>
      <c r="Y29" s="17"/>
      <c r="Z29" s="17"/>
      <c r="AA29" s="17"/>
      <c r="AB29" s="17"/>
      <c r="AC29" s="17"/>
      <c r="AD29" s="17"/>
      <c r="AE29" s="17"/>
      <c r="AF29" s="17"/>
      <c r="AG29" s="17"/>
      <c r="AH29" s="17"/>
    </row>
    <row r="30" spans="1:34" ht="19.350000000000001" customHeight="1" x14ac:dyDescent="0.25">
      <c r="A30" s="17"/>
      <c r="B30" s="558" t="s">
        <v>254</v>
      </c>
      <c r="C30" s="558"/>
      <c r="D30" s="558"/>
      <c r="E30" s="558"/>
      <c r="F30" s="558"/>
      <c r="G30" s="558"/>
      <c r="H30" s="558"/>
      <c r="I30" s="558"/>
      <c r="J30" s="558"/>
      <c r="K30" s="558"/>
      <c r="L30" s="102"/>
      <c r="M30" s="20"/>
      <c r="N30" s="20"/>
      <c r="O30" s="20"/>
      <c r="P30" s="20"/>
      <c r="Q30" s="20"/>
      <c r="R30" s="20"/>
      <c r="S30" s="20"/>
      <c r="T30" s="17"/>
      <c r="U30" s="17"/>
      <c r="V30" s="17"/>
      <c r="W30" s="17"/>
      <c r="X30" s="17"/>
      <c r="Y30" s="17"/>
      <c r="Z30" s="17"/>
      <c r="AA30" s="17"/>
      <c r="AB30" s="17"/>
      <c r="AC30" s="17"/>
      <c r="AD30" s="17"/>
      <c r="AE30" s="17"/>
      <c r="AF30" s="17"/>
      <c r="AG30" s="17"/>
      <c r="AH30" s="17"/>
    </row>
    <row r="31" spans="1:34" ht="19.350000000000001" customHeight="1" x14ac:dyDescent="0.25">
      <c r="A31" s="17"/>
      <c r="B31" s="558"/>
      <c r="C31" s="558"/>
      <c r="D31" s="558"/>
      <c r="E31" s="558"/>
      <c r="F31" s="558"/>
      <c r="G31" s="558"/>
      <c r="H31" s="558"/>
      <c r="I31" s="558"/>
      <c r="J31" s="558"/>
      <c r="K31" s="558"/>
      <c r="L31" s="102"/>
      <c r="M31" s="20"/>
      <c r="N31" s="20"/>
      <c r="O31" s="20"/>
      <c r="P31" s="20"/>
      <c r="Q31" s="20"/>
      <c r="R31" s="20"/>
      <c r="S31" s="20"/>
      <c r="T31" s="17"/>
      <c r="U31" s="17"/>
      <c r="V31" s="17"/>
      <c r="W31" s="17"/>
      <c r="X31" s="17"/>
      <c r="Y31" s="17"/>
      <c r="Z31" s="17"/>
      <c r="AA31" s="17"/>
      <c r="AB31" s="17"/>
      <c r="AC31" s="17"/>
      <c r="AD31" s="17"/>
      <c r="AE31" s="17"/>
      <c r="AF31" s="17"/>
      <c r="AG31" s="17"/>
      <c r="AH31" s="17"/>
    </row>
    <row r="32" spans="1:34" ht="19.350000000000001" customHeight="1" x14ac:dyDescent="0.25">
      <c r="A32" s="17"/>
      <c r="B32" s="558"/>
      <c r="C32" s="558"/>
      <c r="D32" s="558"/>
      <c r="E32" s="558"/>
      <c r="F32" s="558"/>
      <c r="G32" s="558"/>
      <c r="H32" s="558"/>
      <c r="I32" s="558"/>
      <c r="J32" s="558"/>
      <c r="K32" s="558"/>
      <c r="L32" s="102"/>
      <c r="M32" s="20"/>
      <c r="N32" s="20"/>
      <c r="O32" s="20"/>
      <c r="P32" s="20"/>
      <c r="Q32" s="20"/>
      <c r="R32" s="20"/>
      <c r="S32" s="20"/>
      <c r="T32" s="17"/>
      <c r="U32" s="17"/>
      <c r="V32" s="17"/>
      <c r="W32" s="17"/>
      <c r="X32" s="17"/>
      <c r="Y32" s="17"/>
      <c r="Z32" s="17"/>
      <c r="AA32" s="17"/>
      <c r="AB32" s="17"/>
      <c r="AC32" s="17"/>
      <c r="AD32" s="17"/>
      <c r="AE32" s="17"/>
      <c r="AF32" s="17"/>
      <c r="AG32" s="17"/>
      <c r="AH32" s="17"/>
    </row>
    <row r="33" spans="1:34" ht="11.25" customHeight="1" x14ac:dyDescent="0.25">
      <c r="A33" s="17"/>
      <c r="B33" s="17"/>
      <c r="C33" s="17"/>
      <c r="D33" s="17"/>
      <c r="E33" s="17"/>
      <c r="F33" s="17"/>
      <c r="G33" s="17"/>
      <c r="H33" s="17"/>
      <c r="I33" s="17"/>
      <c r="J33" s="17"/>
      <c r="K33" s="17"/>
      <c r="L33" s="102"/>
      <c r="M33" s="20"/>
      <c r="N33" s="20"/>
      <c r="O33" s="20"/>
      <c r="P33" s="20"/>
      <c r="Q33" s="20"/>
      <c r="R33" s="20"/>
      <c r="S33" s="20"/>
      <c r="T33" s="17"/>
      <c r="U33" s="17"/>
      <c r="V33" s="17"/>
      <c r="W33" s="17"/>
      <c r="X33" s="17"/>
      <c r="Y33" s="17"/>
      <c r="Z33" s="17"/>
      <c r="AA33" s="17"/>
      <c r="AB33" s="17"/>
      <c r="AC33" s="17"/>
      <c r="AD33" s="17"/>
      <c r="AE33" s="17"/>
      <c r="AF33" s="17"/>
      <c r="AG33" s="17"/>
      <c r="AH33" s="17"/>
    </row>
    <row r="34" spans="1:34" ht="14.1" customHeight="1" x14ac:dyDescent="0.25">
      <c r="A34" s="17"/>
      <c r="B34" s="16"/>
      <c r="C34" s="16"/>
      <c r="D34" s="16"/>
      <c r="E34" s="16"/>
      <c r="F34" s="16"/>
      <c r="G34" s="16"/>
      <c r="H34" s="16"/>
      <c r="I34" s="16"/>
      <c r="J34" s="16"/>
      <c r="K34" s="16"/>
      <c r="L34" s="17"/>
      <c r="M34" s="17"/>
      <c r="N34" s="17"/>
      <c r="O34" s="17"/>
      <c r="P34" s="17"/>
      <c r="Q34" s="17"/>
      <c r="R34" s="17"/>
      <c r="S34" s="17"/>
      <c r="T34" s="17"/>
      <c r="U34" s="17"/>
      <c r="V34" s="17"/>
      <c r="W34" s="17"/>
      <c r="X34" s="17"/>
      <c r="Y34" s="17"/>
      <c r="Z34" s="17"/>
      <c r="AA34" s="17"/>
      <c r="AB34" s="17"/>
      <c r="AC34" s="17"/>
      <c r="AD34" s="17"/>
      <c r="AE34" s="17"/>
      <c r="AF34" s="17"/>
      <c r="AG34" s="17"/>
      <c r="AH34" s="17"/>
    </row>
    <row r="35" spans="1:34" ht="14.1" customHeight="1" x14ac:dyDescent="0.25">
      <c r="A35" s="17"/>
      <c r="B35" s="95"/>
      <c r="C35" s="95"/>
      <c r="D35" s="95"/>
      <c r="E35" s="95"/>
      <c r="F35" s="95"/>
      <c r="G35" s="95"/>
      <c r="H35" s="95"/>
      <c r="I35" s="95"/>
      <c r="J35" s="95"/>
      <c r="K35" s="95"/>
      <c r="L35" s="17"/>
      <c r="M35" s="17"/>
      <c r="N35" s="17"/>
      <c r="O35" s="17"/>
      <c r="P35" s="17"/>
      <c r="Q35" s="17"/>
      <c r="R35" s="17"/>
      <c r="S35" s="17"/>
      <c r="T35" s="17"/>
      <c r="U35" s="17"/>
      <c r="V35" s="17"/>
      <c r="W35" s="17"/>
      <c r="X35" s="17"/>
      <c r="Y35" s="17"/>
      <c r="Z35" s="17"/>
      <c r="AA35" s="17"/>
      <c r="AB35" s="17"/>
      <c r="AC35" s="17"/>
      <c r="AD35" s="17"/>
      <c r="AE35" s="17"/>
      <c r="AF35" s="17"/>
      <c r="AG35" s="17"/>
      <c r="AH35" s="17"/>
    </row>
    <row r="36" spans="1:34" ht="14.1" customHeight="1"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4" ht="14.1"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4" ht="15" customHeight="1"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4" ht="15" customHeight="1"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row r="40" spans="1:34" ht="15" customHeight="1"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row>
    <row r="41" spans="1:34" ht="15" customHeight="1"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1:34" ht="15"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4" ht="15" customHeight="1"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row>
    <row r="44" spans="1:34" ht="15" customHeight="1"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row>
    <row r="45" spans="1:34" ht="15" customHeight="1"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row>
    <row r="46" spans="1:34" ht="15"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row>
    <row r="47" spans="1:34" ht="15" customHeight="1"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row>
    <row r="48" spans="1:34" ht="15" customHeight="1"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row>
    <row r="49" spans="1:34" ht="15"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row>
    <row r="50" spans="1:34" ht="1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row>
  </sheetData>
  <mergeCells count="7">
    <mergeCell ref="B30:K32"/>
    <mergeCell ref="H6:K6"/>
    <mergeCell ref="B2:K2"/>
    <mergeCell ref="B3:K3"/>
    <mergeCell ref="B27:K28"/>
    <mergeCell ref="B29:K29"/>
    <mergeCell ref="C6:F6"/>
  </mergeCells>
  <printOptions horizontalCentered="1"/>
  <pageMargins left="0.25" right="0.25" top="0.75" bottom="0.75" header="0.3" footer="0.3"/>
  <pageSetup scale="79" firstPageNumber="2" orientation="landscape" r:id="rId1"/>
  <headerFooter>
    <oddHeader>&amp;L&amp;"Arial,Bold"Enact Holdings, Inc.&amp;C&amp;"Arial,Bold"Financial Supplement&amp;R&amp;"Arial,Bold"Fourth Quarter 2023</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Z54"/>
  <sheetViews>
    <sheetView showGridLines="0" showRuler="0" zoomScaleNormal="100" zoomScaleSheetLayoutView="112" workbookViewId="0"/>
  </sheetViews>
  <sheetFormatPr defaultColWidth="13.21875" defaultRowHeight="13.2" x14ac:dyDescent="0.25"/>
  <cols>
    <col min="1" max="1" width="5.5546875" customWidth="1"/>
    <col min="2" max="2" width="151.5546875" customWidth="1"/>
    <col min="3" max="3" width="3.44140625" customWidth="1"/>
  </cols>
  <sheetData>
    <row r="1" spans="1:26" ht="16.8" customHeight="1" x14ac:dyDescent="0.25">
      <c r="A1" s="4"/>
      <c r="B1" s="5"/>
      <c r="C1" s="4"/>
      <c r="D1" s="4"/>
      <c r="E1" s="4"/>
      <c r="F1" s="4"/>
      <c r="G1" s="4"/>
      <c r="H1" s="4"/>
      <c r="I1" s="4"/>
      <c r="J1" s="4"/>
      <c r="K1" s="4"/>
      <c r="L1" s="4"/>
      <c r="M1" s="4"/>
      <c r="N1" s="4"/>
      <c r="O1" s="4"/>
      <c r="P1" s="4"/>
      <c r="Q1" s="4"/>
      <c r="R1" s="4"/>
      <c r="S1" s="4"/>
      <c r="T1" s="4"/>
      <c r="U1" s="4"/>
      <c r="V1" s="4"/>
      <c r="W1" s="4"/>
      <c r="X1" s="4"/>
      <c r="Y1" s="4"/>
      <c r="Z1" s="4"/>
    </row>
    <row r="2" spans="1:26" ht="17.55" customHeight="1" x14ac:dyDescent="0.3">
      <c r="A2" s="4"/>
      <c r="B2" s="2" t="s">
        <v>226</v>
      </c>
      <c r="C2" s="4"/>
      <c r="D2" s="4"/>
      <c r="E2" s="4"/>
      <c r="F2" s="4"/>
      <c r="G2" s="4"/>
      <c r="H2" s="4"/>
      <c r="I2" s="4"/>
      <c r="J2" s="4"/>
      <c r="K2" s="4"/>
      <c r="L2" s="4"/>
      <c r="M2" s="4"/>
      <c r="N2" s="4"/>
      <c r="O2" s="4"/>
      <c r="P2" s="4"/>
      <c r="Q2" s="4"/>
      <c r="R2" s="4"/>
      <c r="S2" s="4"/>
      <c r="T2" s="4"/>
      <c r="U2" s="4"/>
      <c r="V2" s="4"/>
      <c r="W2" s="4"/>
      <c r="X2" s="4"/>
      <c r="Y2" s="4"/>
      <c r="Z2" s="4"/>
    </row>
    <row r="3" spans="1:26" ht="208.2" customHeight="1" x14ac:dyDescent="0.25">
      <c r="A3" s="4"/>
      <c r="B3" s="3" t="s">
        <v>227</v>
      </c>
      <c r="C3" s="4"/>
      <c r="D3" s="4"/>
      <c r="E3" s="4"/>
      <c r="F3" s="4"/>
      <c r="G3" s="4"/>
      <c r="H3" s="4"/>
      <c r="I3" s="4"/>
      <c r="J3" s="4"/>
      <c r="K3" s="4"/>
      <c r="L3" s="4"/>
      <c r="M3" s="4"/>
      <c r="N3" s="4"/>
      <c r="O3" s="4"/>
      <c r="P3" s="4"/>
      <c r="Q3" s="4"/>
      <c r="R3" s="4"/>
      <c r="S3" s="4"/>
      <c r="T3" s="4"/>
      <c r="U3" s="4"/>
      <c r="V3" s="4"/>
      <c r="W3" s="4"/>
      <c r="X3" s="4"/>
      <c r="Y3" s="4"/>
      <c r="Z3" s="4"/>
    </row>
    <row r="4" spans="1:26" ht="7.2" customHeight="1" x14ac:dyDescent="0.25">
      <c r="A4" s="4"/>
      <c r="B4" s="3"/>
      <c r="C4" s="4"/>
      <c r="D4" s="4"/>
      <c r="E4" s="4"/>
      <c r="F4" s="4"/>
      <c r="G4" s="4"/>
      <c r="H4" s="4"/>
      <c r="I4" s="4"/>
      <c r="J4" s="4"/>
      <c r="K4" s="4"/>
      <c r="L4" s="4"/>
      <c r="M4" s="4"/>
      <c r="N4" s="4"/>
      <c r="O4" s="4"/>
      <c r="P4" s="4"/>
      <c r="Q4" s="4"/>
      <c r="R4" s="4"/>
      <c r="S4" s="4"/>
      <c r="T4" s="4"/>
      <c r="U4" s="4"/>
      <c r="V4" s="4"/>
      <c r="W4" s="4"/>
      <c r="X4" s="4"/>
      <c r="Y4" s="4"/>
      <c r="Z4" s="4"/>
    </row>
    <row r="5" spans="1:26" ht="140.4" customHeight="1" x14ac:dyDescent="0.25">
      <c r="A5" s="4"/>
      <c r="B5" s="3" t="s">
        <v>206</v>
      </c>
      <c r="C5" s="4"/>
      <c r="D5" s="4"/>
      <c r="E5" s="4"/>
      <c r="F5" s="4"/>
      <c r="G5" s="4"/>
      <c r="H5" s="4"/>
      <c r="I5" s="4"/>
      <c r="J5" s="4"/>
      <c r="K5" s="4"/>
      <c r="L5" s="4"/>
      <c r="M5" s="4"/>
      <c r="N5" s="4"/>
      <c r="O5" s="4"/>
      <c r="P5" s="4"/>
      <c r="Q5" s="4"/>
      <c r="R5" s="4"/>
      <c r="S5" s="4"/>
      <c r="T5" s="4"/>
      <c r="U5" s="4"/>
      <c r="V5" s="4"/>
      <c r="W5" s="4"/>
      <c r="X5" s="4"/>
      <c r="Y5" s="4"/>
      <c r="Z5" s="4"/>
    </row>
    <row r="6" spans="1:26" ht="7.2" customHeight="1" x14ac:dyDescent="0.25">
      <c r="A6" s="4"/>
      <c r="B6" s="3"/>
      <c r="C6" s="4"/>
      <c r="D6" s="4"/>
      <c r="E6" s="4"/>
      <c r="F6" s="4"/>
      <c r="G6" s="4"/>
      <c r="H6" s="4"/>
      <c r="I6" s="4"/>
      <c r="J6" s="4"/>
      <c r="K6" s="4"/>
      <c r="L6" s="4"/>
      <c r="M6" s="4"/>
      <c r="N6" s="4"/>
      <c r="O6" s="4"/>
      <c r="P6" s="4"/>
      <c r="Q6" s="4"/>
      <c r="R6" s="4"/>
      <c r="S6" s="4"/>
      <c r="T6" s="4"/>
      <c r="U6" s="4"/>
      <c r="V6" s="4"/>
      <c r="W6" s="4"/>
      <c r="X6" s="4"/>
      <c r="Y6" s="4"/>
      <c r="Z6" s="4"/>
    </row>
    <row r="7" spans="1:26" ht="34.799999999999997" customHeight="1" x14ac:dyDescent="0.25">
      <c r="A7" s="4"/>
      <c r="B7" s="3" t="s">
        <v>278</v>
      </c>
      <c r="C7" s="4"/>
      <c r="D7" s="4"/>
      <c r="E7" s="4"/>
      <c r="F7" s="4"/>
      <c r="G7" s="4"/>
      <c r="H7" s="4"/>
      <c r="I7" s="4"/>
      <c r="J7" s="4"/>
      <c r="K7" s="4"/>
      <c r="L7" s="4"/>
      <c r="M7" s="4"/>
      <c r="N7" s="4"/>
      <c r="O7" s="4"/>
      <c r="P7" s="4"/>
      <c r="Q7" s="4"/>
      <c r="R7" s="4"/>
      <c r="S7" s="4"/>
      <c r="T7" s="4"/>
      <c r="U7" s="4"/>
      <c r="V7" s="4"/>
      <c r="W7" s="4"/>
      <c r="X7" s="4"/>
      <c r="Y7" s="4"/>
      <c r="Z7" s="4"/>
    </row>
    <row r="8" spans="1:26" ht="5.0999999999999996" customHeight="1" x14ac:dyDescent="0.25">
      <c r="A8" s="4"/>
      <c r="B8" s="6"/>
      <c r="C8" s="4"/>
      <c r="D8" s="4"/>
      <c r="E8" s="4"/>
      <c r="F8" s="4"/>
      <c r="G8" s="4"/>
      <c r="H8" s="4"/>
      <c r="I8" s="4"/>
      <c r="J8" s="4"/>
      <c r="K8" s="4"/>
      <c r="L8" s="4"/>
      <c r="M8" s="4"/>
      <c r="N8" s="4"/>
      <c r="O8" s="4"/>
      <c r="P8" s="4"/>
      <c r="Q8" s="4"/>
      <c r="R8" s="4"/>
      <c r="S8" s="4"/>
      <c r="T8" s="4"/>
      <c r="U8" s="4"/>
      <c r="V8" s="4"/>
      <c r="W8" s="4"/>
      <c r="X8" s="4"/>
      <c r="Y8" s="4"/>
      <c r="Z8" s="4"/>
    </row>
    <row r="9" spans="1:26" ht="62.55" customHeight="1" x14ac:dyDescent="0.25">
      <c r="A9" s="4"/>
      <c r="B9" s="6"/>
      <c r="C9" s="4"/>
      <c r="D9" s="4"/>
      <c r="E9" s="4"/>
      <c r="F9" s="4"/>
      <c r="G9" s="4"/>
      <c r="H9" s="4"/>
      <c r="I9" s="4"/>
      <c r="J9" s="4"/>
      <c r="K9" s="4"/>
      <c r="L9" s="4"/>
      <c r="M9" s="4"/>
      <c r="N9" s="4"/>
      <c r="O9" s="4"/>
      <c r="P9" s="4"/>
      <c r="Q9" s="4"/>
      <c r="R9" s="4"/>
      <c r="S9" s="4"/>
      <c r="T9" s="4"/>
      <c r="U9" s="4"/>
      <c r="V9" s="4"/>
      <c r="W9" s="4"/>
      <c r="X9" s="4"/>
      <c r="Y9" s="4"/>
      <c r="Z9" s="4"/>
    </row>
    <row r="10" spans="1:26" ht="117.6" customHeight="1" x14ac:dyDescent="0.25">
      <c r="A10" s="4"/>
      <c r="B10" s="5"/>
      <c r="C10" s="4"/>
      <c r="D10" s="4"/>
      <c r="E10" s="4"/>
      <c r="F10" s="4"/>
      <c r="G10" s="4"/>
      <c r="H10" s="4"/>
      <c r="I10" s="4"/>
      <c r="J10" s="4"/>
      <c r="K10" s="4"/>
      <c r="L10" s="4"/>
      <c r="M10" s="4"/>
      <c r="N10" s="4"/>
      <c r="O10" s="4"/>
      <c r="P10" s="4"/>
      <c r="Q10" s="4"/>
      <c r="R10" s="4"/>
      <c r="S10" s="4"/>
      <c r="T10" s="4"/>
      <c r="U10" s="4"/>
      <c r="V10" s="4"/>
      <c r="W10" s="4"/>
      <c r="X10" s="4"/>
      <c r="Y10" s="4"/>
      <c r="Z10" s="4"/>
    </row>
    <row r="11" spans="1:26" ht="16.8" customHeight="1" x14ac:dyDescent="0.25">
      <c r="A11" s="4"/>
      <c r="B11" s="5"/>
      <c r="C11" s="4"/>
      <c r="D11" s="4"/>
      <c r="E11" s="4"/>
      <c r="F11" s="4"/>
      <c r="G11" s="4"/>
      <c r="H11" s="4"/>
      <c r="I11" s="4"/>
      <c r="J11" s="4"/>
      <c r="K11" s="4"/>
      <c r="L11" s="4"/>
      <c r="M11" s="4"/>
      <c r="N11" s="4"/>
      <c r="O11" s="4"/>
      <c r="P11" s="4"/>
      <c r="Q11" s="4"/>
      <c r="R11" s="4"/>
      <c r="S11" s="4"/>
      <c r="T11" s="4"/>
      <c r="U11" s="4"/>
      <c r="V11" s="4"/>
      <c r="W11" s="4"/>
      <c r="X11" s="4"/>
      <c r="Y11" s="4"/>
      <c r="Z11" s="4"/>
    </row>
    <row r="12" spans="1:26" ht="16.8" customHeight="1" x14ac:dyDescent="0.25">
      <c r="A12" s="4"/>
      <c r="B12" s="5"/>
      <c r="C12" s="4"/>
      <c r="D12" s="4"/>
      <c r="E12" s="4"/>
      <c r="F12" s="4"/>
      <c r="G12" s="4"/>
      <c r="H12" s="4"/>
      <c r="I12" s="4"/>
      <c r="J12" s="4"/>
      <c r="K12" s="4"/>
      <c r="L12" s="4"/>
      <c r="M12" s="4"/>
      <c r="N12" s="4"/>
      <c r="O12" s="4"/>
      <c r="P12" s="4"/>
      <c r="Q12" s="4"/>
      <c r="R12" s="4"/>
      <c r="S12" s="4"/>
      <c r="T12" s="4"/>
      <c r="U12" s="4"/>
      <c r="V12" s="4"/>
      <c r="W12" s="4"/>
      <c r="X12" s="4"/>
      <c r="Y12" s="4"/>
      <c r="Z12" s="4"/>
    </row>
    <row r="13" spans="1:26" ht="16.8" customHeight="1" x14ac:dyDescent="0.25">
      <c r="A13" s="4"/>
      <c r="B13" s="5"/>
      <c r="C13" s="4"/>
      <c r="D13" s="4"/>
      <c r="E13" s="4"/>
      <c r="F13" s="4"/>
      <c r="G13" s="4"/>
      <c r="H13" s="4"/>
      <c r="I13" s="4"/>
      <c r="J13" s="4"/>
      <c r="K13" s="4"/>
      <c r="L13" s="4"/>
      <c r="M13" s="4"/>
      <c r="N13" s="4"/>
      <c r="O13" s="4"/>
      <c r="P13" s="4"/>
      <c r="Q13" s="4"/>
      <c r="R13" s="4"/>
      <c r="S13" s="4"/>
      <c r="T13" s="4"/>
      <c r="U13" s="4"/>
      <c r="V13" s="4"/>
      <c r="W13" s="4"/>
      <c r="X13" s="4"/>
      <c r="Y13" s="4"/>
      <c r="Z13" s="4"/>
    </row>
    <row r="14" spans="1:26" ht="16.8" customHeight="1" x14ac:dyDescent="0.25">
      <c r="A14" s="4"/>
      <c r="B14" s="5"/>
      <c r="C14" s="4"/>
      <c r="D14" s="4"/>
      <c r="E14" s="4"/>
      <c r="F14" s="4"/>
      <c r="G14" s="4"/>
      <c r="H14" s="4"/>
      <c r="I14" s="4"/>
      <c r="J14" s="4"/>
      <c r="K14" s="4"/>
      <c r="L14" s="4"/>
      <c r="M14" s="4"/>
      <c r="N14" s="4"/>
      <c r="O14" s="4"/>
      <c r="P14" s="4"/>
      <c r="Q14" s="4"/>
      <c r="R14" s="4"/>
      <c r="S14" s="4"/>
      <c r="T14" s="4"/>
      <c r="U14" s="4"/>
      <c r="V14" s="4"/>
      <c r="W14" s="4"/>
      <c r="X14" s="4"/>
      <c r="Y14" s="4"/>
      <c r="Z14" s="4"/>
    </row>
    <row r="15" spans="1:26" ht="16.8" customHeight="1" x14ac:dyDescent="0.25">
      <c r="A15" s="4"/>
      <c r="B15" s="5"/>
      <c r="C15" s="4"/>
      <c r="D15" s="4"/>
      <c r="E15" s="4"/>
      <c r="F15" s="4"/>
      <c r="G15" s="4"/>
      <c r="H15" s="4"/>
      <c r="I15" s="4"/>
      <c r="J15" s="4"/>
      <c r="K15" s="4"/>
      <c r="L15" s="4"/>
      <c r="M15" s="4"/>
      <c r="N15" s="4"/>
      <c r="O15" s="4"/>
      <c r="P15" s="4"/>
      <c r="Q15" s="4"/>
      <c r="R15" s="4"/>
      <c r="S15" s="4"/>
      <c r="T15" s="4"/>
      <c r="U15" s="4"/>
      <c r="V15" s="4"/>
      <c r="W15" s="4"/>
      <c r="X15" s="4"/>
      <c r="Y15" s="4"/>
      <c r="Z15" s="4"/>
    </row>
    <row r="16" spans="1:26" ht="16.8" customHeight="1" x14ac:dyDescent="0.25">
      <c r="A16" s="4"/>
      <c r="B16" s="5"/>
      <c r="C16" s="4"/>
      <c r="D16" s="4"/>
      <c r="E16" s="4"/>
      <c r="F16" s="4"/>
      <c r="G16" s="4"/>
      <c r="H16" s="4"/>
      <c r="I16" s="4"/>
      <c r="J16" s="4"/>
      <c r="K16" s="4"/>
      <c r="L16" s="4"/>
      <c r="M16" s="4"/>
      <c r="N16" s="4"/>
      <c r="O16" s="4"/>
      <c r="P16" s="4"/>
      <c r="Q16" s="4"/>
      <c r="R16" s="4"/>
      <c r="S16" s="4"/>
      <c r="T16" s="4"/>
      <c r="U16" s="4"/>
      <c r="V16" s="4"/>
      <c r="W16" s="4"/>
      <c r="X16" s="4"/>
      <c r="Y16" s="4"/>
      <c r="Z16" s="4"/>
    </row>
    <row r="17" spans="1:26" ht="16.8" customHeight="1" x14ac:dyDescent="0.25">
      <c r="A17" s="4"/>
      <c r="B17" s="5"/>
      <c r="C17" s="4"/>
      <c r="D17" s="4"/>
      <c r="E17" s="4"/>
      <c r="F17" s="4"/>
      <c r="G17" s="4"/>
      <c r="H17" s="4"/>
      <c r="I17" s="4"/>
      <c r="J17" s="4"/>
      <c r="K17" s="4"/>
      <c r="L17" s="4"/>
      <c r="M17" s="4"/>
      <c r="N17" s="4"/>
      <c r="O17" s="4"/>
      <c r="P17" s="4"/>
      <c r="Q17" s="4"/>
      <c r="R17" s="4"/>
      <c r="S17" s="4"/>
      <c r="T17" s="4"/>
      <c r="U17" s="4"/>
      <c r="V17" s="4"/>
      <c r="W17" s="4"/>
      <c r="X17" s="4"/>
      <c r="Y17" s="4"/>
      <c r="Z17" s="4"/>
    </row>
    <row r="18" spans="1:26" ht="16.8" customHeight="1" x14ac:dyDescent="0.25">
      <c r="A18" s="4"/>
      <c r="B18" s="5"/>
      <c r="C18" s="4"/>
      <c r="D18" s="4"/>
      <c r="E18" s="4"/>
      <c r="F18" s="4"/>
      <c r="G18" s="4"/>
      <c r="H18" s="4"/>
      <c r="I18" s="4"/>
      <c r="J18" s="4"/>
      <c r="K18" s="4"/>
      <c r="L18" s="4"/>
      <c r="M18" s="4"/>
      <c r="N18" s="4"/>
      <c r="O18" s="4"/>
      <c r="P18" s="4"/>
      <c r="Q18" s="4"/>
      <c r="R18" s="4"/>
      <c r="S18" s="4"/>
      <c r="T18" s="4"/>
      <c r="U18" s="4"/>
      <c r="V18" s="4"/>
      <c r="W18" s="4"/>
      <c r="X18" s="4"/>
      <c r="Y18" s="4"/>
      <c r="Z18" s="4"/>
    </row>
    <row r="19" spans="1:26" ht="16.8" customHeight="1" x14ac:dyDescent="0.25">
      <c r="A19" s="4"/>
      <c r="B19" s="5"/>
      <c r="C19" s="4"/>
      <c r="D19" s="4"/>
      <c r="E19" s="4"/>
      <c r="F19" s="4"/>
      <c r="G19" s="4"/>
      <c r="H19" s="4"/>
      <c r="I19" s="4"/>
      <c r="J19" s="4"/>
      <c r="K19" s="4"/>
      <c r="L19" s="4"/>
      <c r="M19" s="4"/>
      <c r="N19" s="4"/>
      <c r="O19" s="4"/>
      <c r="P19" s="4"/>
      <c r="Q19" s="4"/>
      <c r="R19" s="4"/>
      <c r="S19" s="4"/>
      <c r="T19" s="4"/>
      <c r="U19" s="4"/>
      <c r="V19" s="4"/>
      <c r="W19" s="4"/>
      <c r="X19" s="4"/>
      <c r="Y19" s="4"/>
      <c r="Z19" s="4"/>
    </row>
    <row r="20" spans="1:26" ht="16.8" customHeight="1" x14ac:dyDescent="0.25">
      <c r="A20" s="4"/>
      <c r="B20" s="5"/>
      <c r="C20" s="4"/>
      <c r="D20" s="4"/>
      <c r="E20" s="4"/>
      <c r="F20" s="4"/>
      <c r="G20" s="4"/>
      <c r="H20" s="4"/>
      <c r="I20" s="4"/>
      <c r="J20" s="4"/>
      <c r="K20" s="4"/>
      <c r="L20" s="4"/>
      <c r="M20" s="4"/>
      <c r="N20" s="4"/>
      <c r="O20" s="4"/>
      <c r="P20" s="4"/>
      <c r="Q20" s="4"/>
      <c r="R20" s="4"/>
      <c r="S20" s="4"/>
      <c r="T20" s="4"/>
      <c r="U20" s="4"/>
      <c r="V20" s="4"/>
      <c r="W20" s="4"/>
      <c r="X20" s="4"/>
      <c r="Y20" s="4"/>
      <c r="Z20" s="4"/>
    </row>
    <row r="21" spans="1:26" ht="16.8" customHeight="1" x14ac:dyDescent="0.25">
      <c r="A21" s="4"/>
      <c r="B21" s="5"/>
      <c r="C21" s="4"/>
      <c r="D21" s="4"/>
      <c r="E21" s="4"/>
      <c r="F21" s="4"/>
      <c r="G21" s="4"/>
      <c r="H21" s="4"/>
      <c r="I21" s="4"/>
      <c r="J21" s="4"/>
      <c r="K21" s="4"/>
      <c r="L21" s="4"/>
      <c r="M21" s="4"/>
      <c r="N21" s="4"/>
      <c r="O21" s="4"/>
      <c r="P21" s="4"/>
      <c r="Q21" s="4"/>
      <c r="R21" s="4"/>
      <c r="S21" s="4"/>
      <c r="T21" s="4"/>
      <c r="U21" s="4"/>
      <c r="V21" s="4"/>
      <c r="W21" s="4"/>
      <c r="X21" s="4"/>
      <c r="Y21" s="4"/>
      <c r="Z21" s="4"/>
    </row>
    <row r="22" spans="1:26" ht="16.8" customHeight="1" x14ac:dyDescent="0.25">
      <c r="A22" s="4"/>
      <c r="B22" s="5"/>
      <c r="C22" s="4"/>
      <c r="D22" s="4"/>
      <c r="E22" s="4"/>
      <c r="F22" s="4"/>
      <c r="G22" s="4"/>
      <c r="H22" s="4"/>
      <c r="I22" s="4"/>
      <c r="J22" s="4"/>
      <c r="K22" s="4"/>
      <c r="L22" s="4"/>
      <c r="M22" s="4"/>
      <c r="N22" s="4"/>
      <c r="O22" s="4"/>
      <c r="P22" s="4"/>
      <c r="Q22" s="4"/>
      <c r="R22" s="4"/>
      <c r="S22" s="4"/>
      <c r="T22" s="4"/>
      <c r="U22" s="4"/>
      <c r="V22" s="4"/>
      <c r="W22" s="4"/>
      <c r="X22" s="4"/>
      <c r="Y22" s="4"/>
      <c r="Z22" s="4"/>
    </row>
    <row r="23" spans="1:26" ht="16.8" customHeight="1" x14ac:dyDescent="0.25">
      <c r="A23" s="4"/>
      <c r="B23" s="5"/>
      <c r="C23" s="4"/>
      <c r="D23" s="4"/>
      <c r="E23" s="4"/>
      <c r="F23" s="4"/>
      <c r="G23" s="4"/>
      <c r="H23" s="4"/>
      <c r="I23" s="4"/>
      <c r="J23" s="4"/>
      <c r="K23" s="4"/>
      <c r="L23" s="4"/>
      <c r="M23" s="4"/>
      <c r="N23" s="4"/>
      <c r="O23" s="4"/>
      <c r="P23" s="4"/>
      <c r="Q23" s="4"/>
      <c r="R23" s="4"/>
      <c r="S23" s="4"/>
      <c r="T23" s="4"/>
      <c r="U23" s="4"/>
      <c r="V23" s="4"/>
      <c r="W23" s="4"/>
      <c r="X23" s="4"/>
      <c r="Y23" s="4"/>
      <c r="Z23" s="4"/>
    </row>
    <row r="24" spans="1:26" ht="16.8" customHeight="1" x14ac:dyDescent="0.25">
      <c r="A24" s="4"/>
      <c r="B24" s="5"/>
      <c r="C24" s="4"/>
      <c r="D24" s="4"/>
      <c r="E24" s="4"/>
      <c r="F24" s="4"/>
      <c r="G24" s="4"/>
      <c r="H24" s="4"/>
      <c r="I24" s="4"/>
      <c r="J24" s="4"/>
      <c r="K24" s="4"/>
      <c r="L24" s="4"/>
      <c r="M24" s="4"/>
      <c r="N24" s="4"/>
      <c r="O24" s="4"/>
      <c r="P24" s="4"/>
      <c r="Q24" s="4"/>
      <c r="R24" s="4"/>
      <c r="S24" s="4"/>
      <c r="T24" s="4"/>
      <c r="U24" s="4"/>
      <c r="V24" s="4"/>
      <c r="W24" s="4"/>
      <c r="X24" s="4"/>
      <c r="Y24" s="4"/>
      <c r="Z24" s="4"/>
    </row>
    <row r="25" spans="1:26" ht="16.8" customHeight="1" x14ac:dyDescent="0.25">
      <c r="A25" s="4"/>
      <c r="B25" s="5"/>
      <c r="C25" s="4"/>
      <c r="D25" s="4"/>
      <c r="E25" s="4"/>
      <c r="F25" s="4"/>
      <c r="G25" s="4"/>
      <c r="H25" s="4"/>
      <c r="I25" s="4"/>
      <c r="J25" s="4"/>
      <c r="K25" s="4"/>
      <c r="L25" s="4"/>
      <c r="M25" s="4"/>
      <c r="N25" s="4"/>
      <c r="O25" s="4"/>
      <c r="P25" s="4"/>
      <c r="Q25" s="4"/>
      <c r="R25" s="4"/>
      <c r="S25" s="4"/>
      <c r="T25" s="4"/>
      <c r="U25" s="4"/>
      <c r="V25" s="4"/>
      <c r="W25" s="4"/>
      <c r="X25" s="4"/>
      <c r="Y25" s="4"/>
      <c r="Z25" s="4"/>
    </row>
    <row r="26" spans="1:26" ht="16.8" customHeight="1" x14ac:dyDescent="0.25">
      <c r="A26" s="4"/>
      <c r="B26" s="5"/>
      <c r="C26" s="4"/>
      <c r="D26" s="4"/>
      <c r="E26" s="4"/>
      <c r="F26" s="4"/>
      <c r="G26" s="4"/>
      <c r="H26" s="4"/>
      <c r="I26" s="4"/>
      <c r="J26" s="4"/>
      <c r="K26" s="4"/>
      <c r="L26" s="4"/>
      <c r="M26" s="4"/>
      <c r="N26" s="4"/>
      <c r="O26" s="4"/>
      <c r="P26" s="4"/>
      <c r="Q26" s="4"/>
      <c r="R26" s="4"/>
      <c r="S26" s="4"/>
      <c r="T26" s="4"/>
      <c r="U26" s="4"/>
      <c r="V26" s="4"/>
      <c r="W26" s="4"/>
      <c r="X26" s="4"/>
      <c r="Y26" s="4"/>
      <c r="Z26" s="4"/>
    </row>
    <row r="27" spans="1:26" ht="16.8" customHeight="1" x14ac:dyDescent="0.25">
      <c r="A27" s="4"/>
      <c r="B27" s="5"/>
      <c r="C27" s="4"/>
      <c r="D27" s="4"/>
      <c r="E27" s="4"/>
      <c r="F27" s="4"/>
      <c r="G27" s="4"/>
      <c r="H27" s="4"/>
      <c r="I27" s="4"/>
      <c r="J27" s="4"/>
      <c r="K27" s="4"/>
      <c r="L27" s="4"/>
      <c r="M27" s="4"/>
      <c r="N27" s="4"/>
      <c r="O27" s="4"/>
      <c r="P27" s="4"/>
      <c r="Q27" s="4"/>
      <c r="R27" s="4"/>
      <c r="S27" s="4"/>
      <c r="T27" s="4"/>
      <c r="U27" s="4"/>
      <c r="V27" s="4"/>
      <c r="W27" s="4"/>
      <c r="X27" s="4"/>
      <c r="Y27" s="4"/>
      <c r="Z27" s="4"/>
    </row>
    <row r="28" spans="1:26" ht="16.8" customHeight="1" x14ac:dyDescent="0.25">
      <c r="A28" s="4"/>
      <c r="B28" s="5"/>
      <c r="C28" s="4"/>
      <c r="D28" s="4"/>
      <c r="E28" s="4"/>
      <c r="F28" s="4"/>
      <c r="G28" s="4"/>
      <c r="H28" s="4"/>
      <c r="I28" s="4"/>
      <c r="J28" s="4"/>
      <c r="K28" s="4"/>
      <c r="L28" s="4"/>
      <c r="M28" s="4"/>
      <c r="N28" s="4"/>
      <c r="O28" s="4"/>
      <c r="P28" s="4"/>
      <c r="Q28" s="4"/>
      <c r="R28" s="4"/>
      <c r="S28" s="4"/>
      <c r="T28" s="4"/>
      <c r="U28" s="4"/>
      <c r="V28" s="4"/>
      <c r="W28" s="4"/>
      <c r="X28" s="4"/>
      <c r="Y28" s="4"/>
      <c r="Z28" s="4"/>
    </row>
    <row r="29" spans="1:26" ht="16.8" customHeight="1" x14ac:dyDescent="0.25">
      <c r="A29" s="4"/>
      <c r="B29" s="5"/>
      <c r="C29" s="4"/>
      <c r="D29" s="4"/>
      <c r="E29" s="4"/>
      <c r="F29" s="4"/>
      <c r="G29" s="4"/>
      <c r="H29" s="4"/>
      <c r="I29" s="4"/>
      <c r="J29" s="4"/>
      <c r="K29" s="4"/>
      <c r="L29" s="4"/>
      <c r="M29" s="4"/>
      <c r="N29" s="4"/>
      <c r="O29" s="4"/>
      <c r="P29" s="4"/>
      <c r="Q29" s="4"/>
      <c r="R29" s="4"/>
      <c r="S29" s="4"/>
      <c r="T29" s="4"/>
      <c r="U29" s="4"/>
      <c r="V29" s="4"/>
      <c r="W29" s="4"/>
      <c r="X29" s="4"/>
      <c r="Y29" s="4"/>
      <c r="Z29" s="4"/>
    </row>
    <row r="30" spans="1:26" ht="16.8" customHeight="1" x14ac:dyDescent="0.25">
      <c r="A30" s="4"/>
      <c r="B30" s="5"/>
      <c r="C30" s="4"/>
      <c r="D30" s="4"/>
      <c r="E30" s="4"/>
      <c r="F30" s="4"/>
      <c r="G30" s="4"/>
      <c r="H30" s="4"/>
      <c r="I30" s="4"/>
      <c r="J30" s="4"/>
      <c r="K30" s="4"/>
      <c r="L30" s="4"/>
      <c r="M30" s="4"/>
      <c r="N30" s="4"/>
      <c r="O30" s="4"/>
      <c r="P30" s="4"/>
      <c r="Q30" s="4"/>
      <c r="R30" s="4"/>
      <c r="S30" s="4"/>
      <c r="T30" s="4"/>
      <c r="U30" s="4"/>
      <c r="V30" s="4"/>
      <c r="W30" s="4"/>
      <c r="X30" s="4"/>
      <c r="Y30" s="4"/>
      <c r="Z30" s="4"/>
    </row>
    <row r="31" spans="1:26" ht="16.8" customHeight="1" x14ac:dyDescent="0.25">
      <c r="A31" s="4"/>
      <c r="B31" s="5"/>
      <c r="C31" s="4"/>
      <c r="D31" s="4"/>
      <c r="E31" s="4"/>
      <c r="F31" s="4"/>
      <c r="G31" s="4"/>
      <c r="H31" s="4"/>
      <c r="I31" s="4"/>
      <c r="J31" s="4"/>
      <c r="K31" s="4"/>
      <c r="L31" s="4"/>
      <c r="M31" s="4"/>
      <c r="N31" s="4"/>
      <c r="O31" s="4"/>
      <c r="P31" s="4"/>
      <c r="Q31" s="4"/>
      <c r="R31" s="4"/>
      <c r="S31" s="4"/>
      <c r="T31" s="4"/>
      <c r="U31" s="4"/>
      <c r="V31" s="4"/>
      <c r="W31" s="4"/>
      <c r="X31" s="4"/>
      <c r="Y31" s="4"/>
      <c r="Z31" s="4"/>
    </row>
    <row r="32" spans="1:26" ht="16.8" customHeight="1" x14ac:dyDescent="0.25">
      <c r="A32" s="4"/>
      <c r="B32" s="5"/>
      <c r="C32" s="4"/>
      <c r="D32" s="4"/>
      <c r="E32" s="4"/>
      <c r="F32" s="4"/>
      <c r="G32" s="4"/>
      <c r="H32" s="4"/>
      <c r="I32" s="4"/>
      <c r="J32" s="4"/>
      <c r="K32" s="4"/>
      <c r="L32" s="4"/>
      <c r="M32" s="4"/>
      <c r="N32" s="4"/>
      <c r="O32" s="4"/>
      <c r="P32" s="4"/>
      <c r="Q32" s="4"/>
      <c r="R32" s="4"/>
      <c r="S32" s="4"/>
      <c r="T32" s="4"/>
      <c r="U32" s="4"/>
      <c r="V32" s="4"/>
      <c r="W32" s="4"/>
      <c r="X32" s="4"/>
      <c r="Y32" s="4"/>
      <c r="Z32" s="4"/>
    </row>
    <row r="33" spans="1:26" ht="16.8" customHeight="1" x14ac:dyDescent="0.25">
      <c r="A33" s="4"/>
      <c r="B33" s="5"/>
      <c r="C33" s="4"/>
      <c r="D33" s="4"/>
      <c r="E33" s="4"/>
      <c r="F33" s="4"/>
      <c r="G33" s="4"/>
      <c r="H33" s="4"/>
      <c r="I33" s="4"/>
      <c r="J33" s="4"/>
      <c r="K33" s="4"/>
      <c r="L33" s="4"/>
      <c r="M33" s="4"/>
      <c r="N33" s="4"/>
      <c r="O33" s="4"/>
      <c r="P33" s="4"/>
      <c r="Q33" s="4"/>
      <c r="R33" s="4"/>
      <c r="S33" s="4"/>
      <c r="T33" s="4"/>
      <c r="U33" s="4"/>
      <c r="V33" s="4"/>
      <c r="W33" s="4"/>
      <c r="X33" s="4"/>
      <c r="Y33" s="4"/>
      <c r="Z33" s="4"/>
    </row>
    <row r="34" spans="1:26" ht="16.8" customHeight="1" x14ac:dyDescent="0.25">
      <c r="A34" s="4"/>
      <c r="B34" s="5"/>
      <c r="C34" s="4"/>
      <c r="D34" s="4"/>
      <c r="E34" s="4"/>
      <c r="F34" s="4"/>
      <c r="G34" s="4"/>
      <c r="H34" s="4"/>
      <c r="I34" s="4"/>
      <c r="J34" s="4"/>
      <c r="K34" s="4"/>
      <c r="L34" s="4"/>
      <c r="M34" s="4"/>
      <c r="N34" s="4"/>
      <c r="O34" s="4"/>
      <c r="P34" s="4"/>
      <c r="Q34" s="4"/>
      <c r="R34" s="4"/>
      <c r="S34" s="4"/>
      <c r="T34" s="4"/>
      <c r="U34" s="4"/>
      <c r="V34" s="4"/>
      <c r="W34" s="4"/>
      <c r="X34" s="4"/>
      <c r="Y34" s="4"/>
      <c r="Z34" s="4"/>
    </row>
    <row r="35" spans="1:26" ht="16.8" customHeight="1" x14ac:dyDescent="0.25">
      <c r="A35" s="4"/>
      <c r="B35" s="5"/>
      <c r="C35" s="4"/>
      <c r="D35" s="4"/>
      <c r="E35" s="4"/>
      <c r="F35" s="4"/>
      <c r="G35" s="4"/>
      <c r="H35" s="4"/>
      <c r="I35" s="4"/>
      <c r="J35" s="4"/>
      <c r="K35" s="4"/>
      <c r="L35" s="4"/>
      <c r="M35" s="4"/>
      <c r="N35" s="4"/>
      <c r="O35" s="4"/>
      <c r="P35" s="4"/>
      <c r="Q35" s="4"/>
      <c r="R35" s="4"/>
      <c r="S35" s="4"/>
      <c r="T35" s="4"/>
      <c r="U35" s="4"/>
      <c r="V35" s="4"/>
      <c r="W35" s="4"/>
      <c r="X35" s="4"/>
      <c r="Y35" s="4"/>
      <c r="Z35" s="4"/>
    </row>
    <row r="36" spans="1:26" ht="16.8" customHeight="1" x14ac:dyDescent="0.25">
      <c r="A36" s="4"/>
      <c r="B36" s="5"/>
      <c r="C36" s="4"/>
      <c r="D36" s="4"/>
      <c r="E36" s="4"/>
      <c r="F36" s="4"/>
      <c r="G36" s="4"/>
      <c r="H36" s="4"/>
      <c r="I36" s="4"/>
      <c r="J36" s="4"/>
      <c r="K36" s="4"/>
      <c r="L36" s="4"/>
      <c r="M36" s="4"/>
      <c r="N36" s="4"/>
      <c r="O36" s="4"/>
      <c r="P36" s="4"/>
      <c r="Q36" s="4"/>
      <c r="R36" s="4"/>
      <c r="S36" s="4"/>
      <c r="T36" s="4"/>
      <c r="U36" s="4"/>
      <c r="V36" s="4"/>
      <c r="W36" s="4"/>
      <c r="X36" s="4"/>
      <c r="Y36" s="4"/>
      <c r="Z36" s="4"/>
    </row>
    <row r="37" spans="1:26" ht="16.8" customHeight="1" x14ac:dyDescent="0.25">
      <c r="A37" s="4"/>
      <c r="B37" s="5"/>
      <c r="C37" s="4"/>
      <c r="D37" s="4"/>
      <c r="E37" s="4"/>
      <c r="F37" s="4"/>
      <c r="G37" s="4"/>
      <c r="H37" s="4"/>
      <c r="I37" s="4"/>
      <c r="J37" s="4"/>
      <c r="K37" s="4"/>
      <c r="L37" s="4"/>
      <c r="M37" s="4"/>
      <c r="N37" s="4"/>
      <c r="O37" s="4"/>
      <c r="P37" s="4"/>
      <c r="Q37" s="4"/>
      <c r="R37" s="4"/>
      <c r="S37" s="4"/>
      <c r="T37" s="4"/>
      <c r="U37" s="4"/>
      <c r="V37" s="4"/>
      <c r="W37" s="4"/>
      <c r="X37" s="4"/>
      <c r="Y37" s="4"/>
      <c r="Z37" s="4"/>
    </row>
    <row r="38" spans="1:26" ht="16.8" customHeight="1" x14ac:dyDescent="0.25">
      <c r="A38" s="4"/>
      <c r="B38" s="5"/>
      <c r="C38" s="4"/>
      <c r="D38" s="4"/>
      <c r="E38" s="4"/>
      <c r="F38" s="4"/>
      <c r="G38" s="4"/>
      <c r="H38" s="4"/>
      <c r="I38" s="4"/>
      <c r="J38" s="4"/>
      <c r="K38" s="4"/>
      <c r="L38" s="4"/>
      <c r="M38" s="4"/>
      <c r="N38" s="4"/>
      <c r="O38" s="4"/>
      <c r="P38" s="4"/>
      <c r="Q38" s="4"/>
      <c r="R38" s="4"/>
      <c r="S38" s="4"/>
      <c r="T38" s="4"/>
      <c r="U38" s="4"/>
      <c r="V38" s="4"/>
      <c r="W38" s="4"/>
      <c r="X38" s="4"/>
      <c r="Y38" s="4"/>
      <c r="Z38" s="4"/>
    </row>
    <row r="39" spans="1:26" ht="16.8" customHeight="1" x14ac:dyDescent="0.25">
      <c r="A39" s="4"/>
      <c r="B39" s="5"/>
      <c r="C39" s="4"/>
      <c r="D39" s="4"/>
      <c r="E39" s="4"/>
      <c r="F39" s="4"/>
      <c r="G39" s="4"/>
      <c r="H39" s="4"/>
      <c r="I39" s="4"/>
      <c r="J39" s="4"/>
      <c r="K39" s="4"/>
      <c r="L39" s="4"/>
      <c r="M39" s="4"/>
      <c r="N39" s="4"/>
      <c r="O39" s="4"/>
      <c r="P39" s="4"/>
      <c r="Q39" s="4"/>
      <c r="R39" s="4"/>
      <c r="S39" s="4"/>
      <c r="T39" s="4"/>
      <c r="U39" s="4"/>
      <c r="V39" s="4"/>
      <c r="W39" s="4"/>
      <c r="X39" s="4"/>
      <c r="Y39" s="4"/>
      <c r="Z39" s="4"/>
    </row>
    <row r="40" spans="1:26" ht="16.8" customHeight="1" x14ac:dyDescent="0.25">
      <c r="A40" s="4"/>
      <c r="B40" s="5"/>
      <c r="C40" s="4"/>
      <c r="D40" s="4"/>
      <c r="E40" s="4"/>
      <c r="F40" s="4"/>
      <c r="G40" s="4"/>
      <c r="H40" s="4"/>
      <c r="I40" s="4"/>
      <c r="J40" s="4"/>
      <c r="K40" s="4"/>
      <c r="L40" s="4"/>
      <c r="M40" s="4"/>
      <c r="N40" s="4"/>
      <c r="O40" s="4"/>
      <c r="P40" s="4"/>
      <c r="Q40" s="4"/>
      <c r="R40" s="4"/>
      <c r="S40" s="4"/>
      <c r="T40" s="4"/>
      <c r="U40" s="4"/>
      <c r="V40" s="4"/>
      <c r="W40" s="4"/>
      <c r="X40" s="4"/>
      <c r="Y40" s="4"/>
      <c r="Z40" s="4"/>
    </row>
    <row r="41" spans="1:26" ht="16.8" customHeight="1" x14ac:dyDescent="0.25">
      <c r="A41" s="4"/>
      <c r="B41" s="5"/>
      <c r="C41" s="4"/>
      <c r="D41" s="4"/>
      <c r="E41" s="4"/>
      <c r="F41" s="4"/>
      <c r="G41" s="4"/>
      <c r="H41" s="4"/>
      <c r="I41" s="4"/>
      <c r="J41" s="4"/>
      <c r="K41" s="4"/>
      <c r="L41" s="4"/>
      <c r="M41" s="4"/>
      <c r="N41" s="4"/>
      <c r="O41" s="4"/>
      <c r="P41" s="4"/>
      <c r="Q41" s="4"/>
      <c r="R41" s="4"/>
      <c r="S41" s="4"/>
      <c r="T41" s="4"/>
      <c r="U41" s="4"/>
      <c r="V41" s="4"/>
      <c r="W41" s="4"/>
      <c r="X41" s="4"/>
      <c r="Y41" s="4"/>
      <c r="Z41" s="4"/>
    </row>
    <row r="42" spans="1:26" ht="16.8" customHeight="1" x14ac:dyDescent="0.25">
      <c r="A42" s="4"/>
      <c r="B42" s="5"/>
      <c r="C42" s="4"/>
      <c r="D42" s="4"/>
      <c r="E42" s="4"/>
      <c r="F42" s="4"/>
      <c r="G42" s="4"/>
      <c r="H42" s="4"/>
      <c r="I42" s="4"/>
      <c r="J42" s="4"/>
      <c r="K42" s="4"/>
      <c r="L42" s="4"/>
      <c r="M42" s="4"/>
      <c r="N42" s="4"/>
      <c r="O42" s="4"/>
      <c r="P42" s="4"/>
      <c r="Q42" s="4"/>
      <c r="R42" s="4"/>
      <c r="S42" s="4"/>
      <c r="T42" s="4"/>
      <c r="U42" s="4"/>
      <c r="V42" s="4"/>
      <c r="W42" s="4"/>
      <c r="X42" s="4"/>
      <c r="Y42" s="4"/>
      <c r="Z42" s="4"/>
    </row>
    <row r="43" spans="1:26" ht="16.8" customHeight="1" x14ac:dyDescent="0.25">
      <c r="A43" s="4"/>
      <c r="B43" s="5"/>
      <c r="C43" s="4"/>
      <c r="D43" s="4"/>
      <c r="E43" s="4"/>
      <c r="F43" s="4"/>
      <c r="G43" s="4"/>
      <c r="H43" s="4"/>
      <c r="I43" s="4"/>
      <c r="J43" s="4"/>
      <c r="K43" s="4"/>
      <c r="L43" s="4"/>
      <c r="M43" s="4"/>
      <c r="N43" s="4"/>
      <c r="O43" s="4"/>
      <c r="P43" s="4"/>
      <c r="Q43" s="4"/>
      <c r="R43" s="4"/>
      <c r="S43" s="4"/>
      <c r="T43" s="4"/>
      <c r="U43" s="4"/>
      <c r="V43" s="4"/>
      <c r="W43" s="4"/>
      <c r="X43" s="4"/>
      <c r="Y43" s="4"/>
      <c r="Z43" s="4"/>
    </row>
    <row r="44" spans="1:26" ht="16.8" customHeight="1" x14ac:dyDescent="0.25">
      <c r="A44" s="4"/>
      <c r="B44" s="5"/>
      <c r="C44" s="4"/>
      <c r="D44" s="4"/>
      <c r="E44" s="4"/>
      <c r="F44" s="4"/>
      <c r="G44" s="4"/>
      <c r="H44" s="4"/>
      <c r="I44" s="4"/>
      <c r="J44" s="4"/>
      <c r="K44" s="4"/>
      <c r="L44" s="4"/>
      <c r="M44" s="4"/>
      <c r="N44" s="4"/>
      <c r="O44" s="4"/>
      <c r="P44" s="4"/>
      <c r="Q44" s="4"/>
      <c r="R44" s="4"/>
      <c r="S44" s="4"/>
      <c r="T44" s="4"/>
      <c r="U44" s="4"/>
      <c r="V44" s="4"/>
      <c r="W44" s="4"/>
      <c r="X44" s="4"/>
      <c r="Y44" s="4"/>
      <c r="Z44" s="4"/>
    </row>
    <row r="45" spans="1:26" ht="16.8" customHeight="1" x14ac:dyDescent="0.25">
      <c r="A45" s="4"/>
      <c r="B45" s="5"/>
      <c r="C45" s="4"/>
      <c r="D45" s="4"/>
      <c r="E45" s="4"/>
      <c r="F45" s="4"/>
      <c r="G45" s="4"/>
      <c r="H45" s="4"/>
      <c r="I45" s="4"/>
      <c r="J45" s="4"/>
      <c r="K45" s="4"/>
      <c r="L45" s="4"/>
      <c r="M45" s="4"/>
      <c r="N45" s="4"/>
      <c r="O45" s="4"/>
      <c r="P45" s="4"/>
      <c r="Q45" s="4"/>
      <c r="R45" s="4"/>
      <c r="S45" s="4"/>
      <c r="T45" s="4"/>
      <c r="U45" s="4"/>
      <c r="V45" s="4"/>
      <c r="W45" s="4"/>
      <c r="X45" s="4"/>
      <c r="Y45" s="4"/>
      <c r="Z45" s="4"/>
    </row>
    <row r="46" spans="1:26" ht="16.8" customHeight="1" x14ac:dyDescent="0.25">
      <c r="A46" s="4"/>
      <c r="B46" s="5"/>
      <c r="C46" s="4"/>
      <c r="D46" s="4"/>
      <c r="E46" s="4"/>
      <c r="F46" s="4"/>
      <c r="G46" s="4"/>
      <c r="H46" s="4"/>
      <c r="I46" s="4"/>
      <c r="J46" s="4"/>
      <c r="K46" s="4"/>
      <c r="L46" s="4"/>
      <c r="M46" s="4"/>
      <c r="N46" s="4"/>
      <c r="O46" s="4"/>
      <c r="P46" s="4"/>
      <c r="Q46" s="4"/>
      <c r="R46" s="4"/>
      <c r="S46" s="4"/>
      <c r="T46" s="4"/>
      <c r="U46" s="4"/>
      <c r="V46" s="4"/>
      <c r="W46" s="4"/>
      <c r="X46" s="4"/>
      <c r="Y46" s="4"/>
      <c r="Z46" s="4"/>
    </row>
    <row r="47" spans="1:26" ht="16.8" customHeight="1" x14ac:dyDescent="0.25">
      <c r="A47" s="4"/>
      <c r="B47" s="5"/>
      <c r="C47" s="4"/>
      <c r="D47" s="4"/>
      <c r="E47" s="4"/>
      <c r="F47" s="4"/>
      <c r="G47" s="4"/>
      <c r="H47" s="4"/>
      <c r="I47" s="4"/>
      <c r="J47" s="4"/>
      <c r="K47" s="4"/>
      <c r="L47" s="4"/>
      <c r="M47" s="4"/>
      <c r="N47" s="4"/>
      <c r="O47" s="4"/>
      <c r="P47" s="4"/>
      <c r="Q47" s="4"/>
      <c r="R47" s="4"/>
      <c r="S47" s="4"/>
      <c r="T47" s="4"/>
      <c r="U47" s="4"/>
      <c r="V47" s="4"/>
      <c r="W47" s="4"/>
      <c r="X47" s="4"/>
      <c r="Y47" s="4"/>
      <c r="Z47" s="4"/>
    </row>
    <row r="48" spans="1:26" ht="16.8" customHeight="1" x14ac:dyDescent="0.25">
      <c r="A48" s="4"/>
      <c r="B48" s="5"/>
      <c r="C48" s="4"/>
      <c r="D48" s="4"/>
      <c r="E48" s="4"/>
      <c r="F48" s="4"/>
      <c r="G48" s="4"/>
      <c r="H48" s="4"/>
      <c r="I48" s="4"/>
      <c r="J48" s="4"/>
      <c r="K48" s="4"/>
      <c r="L48" s="4"/>
      <c r="M48" s="4"/>
      <c r="N48" s="4"/>
      <c r="O48" s="4"/>
      <c r="P48" s="4"/>
      <c r="Q48" s="4"/>
      <c r="R48" s="4"/>
      <c r="S48" s="4"/>
      <c r="T48" s="4"/>
      <c r="U48" s="4"/>
      <c r="V48" s="4"/>
      <c r="W48" s="4"/>
      <c r="X48" s="4"/>
      <c r="Y48" s="4"/>
      <c r="Z48" s="4"/>
    </row>
    <row r="49" spans="1:26" ht="16.8" customHeight="1" x14ac:dyDescent="0.25">
      <c r="A49" s="4"/>
      <c r="B49" s="5"/>
      <c r="C49" s="4"/>
      <c r="D49" s="4"/>
      <c r="E49" s="4"/>
      <c r="F49" s="4"/>
      <c r="G49" s="4"/>
      <c r="H49" s="4"/>
      <c r="I49" s="4"/>
      <c r="J49" s="4"/>
      <c r="K49" s="4"/>
      <c r="L49" s="4"/>
      <c r="M49" s="4"/>
      <c r="N49" s="4"/>
      <c r="O49" s="4"/>
      <c r="P49" s="4"/>
      <c r="Q49" s="4"/>
      <c r="R49" s="4"/>
      <c r="S49" s="4"/>
      <c r="T49" s="4"/>
      <c r="U49" s="4"/>
      <c r="V49" s="4"/>
      <c r="W49" s="4"/>
      <c r="X49" s="4"/>
      <c r="Y49" s="4"/>
      <c r="Z49" s="4"/>
    </row>
    <row r="50" spans="1:26" ht="16.8" customHeight="1" x14ac:dyDescent="0.25">
      <c r="A50" s="4"/>
      <c r="B50" s="5"/>
      <c r="C50" s="4"/>
      <c r="D50" s="4"/>
      <c r="E50" s="4"/>
      <c r="F50" s="4"/>
      <c r="G50" s="4"/>
      <c r="H50" s="4"/>
      <c r="I50" s="4"/>
      <c r="J50" s="4"/>
      <c r="K50" s="4"/>
      <c r="L50" s="4"/>
      <c r="M50" s="4"/>
      <c r="N50" s="4"/>
      <c r="O50" s="4"/>
      <c r="P50" s="4"/>
      <c r="Q50" s="4"/>
      <c r="R50" s="4"/>
      <c r="S50" s="4"/>
      <c r="T50" s="4"/>
      <c r="U50" s="4"/>
      <c r="V50" s="4"/>
      <c r="W50" s="4"/>
      <c r="X50" s="4"/>
      <c r="Y50" s="4"/>
      <c r="Z50" s="4"/>
    </row>
    <row r="51" spans="1:26" ht="16.8" customHeight="1" x14ac:dyDescent="0.25">
      <c r="A51" s="4"/>
      <c r="B51" s="5"/>
      <c r="C51" s="4"/>
      <c r="D51" s="4"/>
      <c r="E51" s="4"/>
      <c r="F51" s="4"/>
      <c r="G51" s="4"/>
      <c r="H51" s="4"/>
      <c r="I51" s="4"/>
      <c r="J51" s="4"/>
      <c r="K51" s="4"/>
      <c r="L51" s="4"/>
      <c r="M51" s="4"/>
      <c r="N51" s="4"/>
      <c r="O51" s="4"/>
      <c r="P51" s="4"/>
      <c r="Q51" s="4"/>
      <c r="R51" s="4"/>
      <c r="S51" s="4"/>
      <c r="T51" s="4"/>
      <c r="U51" s="4"/>
      <c r="V51" s="4"/>
      <c r="W51" s="4"/>
      <c r="X51" s="4"/>
      <c r="Y51" s="4"/>
      <c r="Z51" s="4"/>
    </row>
    <row r="52" spans="1:26" ht="16.8" customHeight="1" x14ac:dyDescent="0.25">
      <c r="A52" s="4"/>
      <c r="B52" s="5"/>
      <c r="C52" s="4"/>
      <c r="D52" s="4"/>
      <c r="E52" s="4"/>
      <c r="F52" s="4"/>
      <c r="G52" s="4"/>
      <c r="H52" s="4"/>
      <c r="I52" s="4"/>
      <c r="J52" s="4"/>
      <c r="K52" s="4"/>
      <c r="L52" s="4"/>
      <c r="M52" s="4"/>
      <c r="N52" s="4"/>
      <c r="O52" s="4"/>
      <c r="P52" s="4"/>
      <c r="Q52" s="4"/>
      <c r="R52" s="4"/>
      <c r="S52" s="4"/>
      <c r="T52" s="4"/>
      <c r="U52" s="4"/>
      <c r="V52" s="4"/>
      <c r="W52" s="4"/>
      <c r="X52" s="4"/>
      <c r="Y52" s="4"/>
      <c r="Z52" s="4"/>
    </row>
    <row r="53" spans="1:26" ht="16.8" customHeight="1" x14ac:dyDescent="0.25">
      <c r="A53" s="4"/>
      <c r="B53" s="5"/>
      <c r="C53" s="4"/>
      <c r="D53" s="4"/>
      <c r="E53" s="4"/>
      <c r="F53" s="4"/>
      <c r="G53" s="4"/>
      <c r="H53" s="4"/>
      <c r="I53" s="4"/>
      <c r="J53" s="4"/>
      <c r="K53" s="4"/>
      <c r="L53" s="4"/>
      <c r="M53" s="4"/>
      <c r="N53" s="4"/>
      <c r="O53" s="4"/>
      <c r="P53" s="4"/>
      <c r="Q53" s="4"/>
      <c r="R53" s="4"/>
      <c r="S53" s="4"/>
      <c r="T53" s="4"/>
      <c r="U53" s="4"/>
      <c r="V53" s="4"/>
      <c r="W53" s="4"/>
      <c r="X53" s="4"/>
      <c r="Y53" s="4"/>
      <c r="Z53" s="4"/>
    </row>
    <row r="54" spans="1:26" ht="16.8"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sheetData>
  <pageMargins left="0.25" right="0.25" top="0.75" bottom="0.75" header="0.3" footer="0.3"/>
  <pageSetup scale="96" firstPageNumber="2" orientation="landscape" r:id="rId1"/>
  <headerFooter>
    <oddHeader>&amp;L&amp;"Arial,Bold"Enact Holdings, Inc.&amp;C&amp;"Arial,Bold"Financial Supplement&amp;R&amp;"Arial,Bold"Fourth Quarter 2023</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53"/>
  <sheetViews>
    <sheetView showGridLines="0" showRuler="0" zoomScaleNormal="100" zoomScaleSheetLayoutView="80" workbookViewId="0"/>
  </sheetViews>
  <sheetFormatPr defaultColWidth="13.21875" defaultRowHeight="13.2" x14ac:dyDescent="0.25"/>
  <cols>
    <col min="1" max="1" width="4.44140625" customWidth="1"/>
    <col min="2" max="2" width="52.5546875" customWidth="1"/>
    <col min="3" max="7" width="10.21875" customWidth="1"/>
    <col min="8" max="8" width="10.44140625" customWidth="1"/>
    <col min="9" max="13" width="10.21875" customWidth="1"/>
    <col min="14" max="23" width="12" customWidth="1"/>
  </cols>
  <sheetData>
    <row r="1" spans="1:35"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x14ac:dyDescent="0.25">
      <c r="A2" s="17"/>
      <c r="B2" s="559" t="s">
        <v>0</v>
      </c>
      <c r="C2" s="559"/>
      <c r="D2" s="559"/>
      <c r="E2" s="559"/>
      <c r="F2" s="559"/>
      <c r="G2" s="559"/>
      <c r="H2" s="559"/>
      <c r="I2" s="559"/>
      <c r="J2" s="559"/>
      <c r="K2" s="559"/>
      <c r="L2" s="559"/>
      <c r="M2" s="559"/>
      <c r="N2" s="16"/>
      <c r="O2" s="7"/>
      <c r="P2" s="7"/>
      <c r="Q2" s="7"/>
      <c r="R2" s="7"/>
      <c r="S2" s="7"/>
      <c r="T2" s="7"/>
      <c r="U2" s="7"/>
      <c r="V2" s="7"/>
      <c r="W2" s="16"/>
      <c r="X2" s="17"/>
      <c r="Y2" s="17"/>
      <c r="Z2" s="17"/>
      <c r="AA2" s="17"/>
      <c r="AB2" s="17"/>
      <c r="AC2" s="17"/>
      <c r="AD2" s="17"/>
      <c r="AE2" s="17"/>
      <c r="AF2" s="17"/>
      <c r="AG2" s="17"/>
      <c r="AH2" s="17"/>
      <c r="AI2" s="17"/>
    </row>
    <row r="3" spans="1:35" x14ac:dyDescent="0.25">
      <c r="A3" s="17"/>
      <c r="B3" s="559" t="s">
        <v>1</v>
      </c>
      <c r="C3" s="559"/>
      <c r="D3" s="559"/>
      <c r="E3" s="559"/>
      <c r="F3" s="559"/>
      <c r="G3" s="559"/>
      <c r="H3" s="559"/>
      <c r="I3" s="559"/>
      <c r="J3" s="559"/>
      <c r="K3" s="559"/>
      <c r="L3" s="559"/>
      <c r="M3" s="559"/>
      <c r="N3" s="16"/>
      <c r="O3" s="7"/>
      <c r="P3" s="7"/>
      <c r="Q3" s="7"/>
      <c r="R3" s="7"/>
      <c r="S3" s="7"/>
      <c r="T3" s="7"/>
      <c r="U3" s="7"/>
      <c r="V3" s="7"/>
      <c r="W3" s="16"/>
      <c r="X3" s="17"/>
      <c r="Y3" s="17"/>
      <c r="Z3" s="17"/>
      <c r="AA3" s="17"/>
      <c r="AB3" s="17"/>
      <c r="AC3" s="17"/>
      <c r="AD3" s="17"/>
      <c r="AE3" s="17"/>
      <c r="AF3" s="17"/>
      <c r="AG3" s="17"/>
      <c r="AH3" s="17"/>
      <c r="AI3" s="17"/>
    </row>
    <row r="4" spans="1:35" x14ac:dyDescent="0.25">
      <c r="A4" s="17"/>
      <c r="B4" s="7"/>
      <c r="C4" s="7"/>
      <c r="D4" s="7"/>
      <c r="E4" s="7"/>
      <c r="F4" s="7"/>
      <c r="G4" s="7"/>
      <c r="H4" s="7"/>
      <c r="I4" s="7"/>
      <c r="J4" s="7"/>
      <c r="K4" s="7"/>
      <c r="L4" s="7"/>
      <c r="M4" s="7"/>
      <c r="N4" s="16"/>
      <c r="O4" s="7"/>
      <c r="P4" s="7"/>
      <c r="Q4" s="7"/>
      <c r="R4" s="7"/>
      <c r="S4" s="7"/>
      <c r="T4" s="7"/>
      <c r="U4" s="7"/>
      <c r="V4" s="7"/>
      <c r="W4" s="16"/>
      <c r="X4" s="17"/>
      <c r="Y4" s="17"/>
      <c r="Z4" s="17"/>
      <c r="AA4" s="17"/>
      <c r="AB4" s="17"/>
      <c r="AC4" s="17"/>
      <c r="AD4" s="17"/>
      <c r="AE4" s="17"/>
      <c r="AF4" s="17"/>
      <c r="AG4" s="17"/>
      <c r="AH4" s="17"/>
      <c r="AI4" s="17"/>
    </row>
    <row r="5" spans="1:35" x14ac:dyDescent="0.25">
      <c r="A5" s="17"/>
      <c r="B5" s="7"/>
      <c r="C5" s="7"/>
      <c r="D5" s="7"/>
      <c r="E5" s="7"/>
      <c r="F5" s="7"/>
      <c r="G5" s="7"/>
      <c r="H5" s="7"/>
      <c r="I5" s="7"/>
      <c r="J5" s="7"/>
      <c r="K5" s="7"/>
      <c r="L5" s="7"/>
      <c r="M5" s="7"/>
      <c r="N5" s="16"/>
      <c r="O5" s="7"/>
      <c r="P5" s="7"/>
      <c r="Q5" s="7"/>
      <c r="R5" s="7"/>
      <c r="S5" s="7"/>
      <c r="T5" s="7"/>
      <c r="U5" s="7"/>
      <c r="V5" s="7"/>
      <c r="W5" s="16"/>
      <c r="X5" s="17"/>
      <c r="Y5" s="17"/>
      <c r="Z5" s="17"/>
      <c r="AA5" s="17"/>
      <c r="AB5" s="17"/>
      <c r="AC5" s="17"/>
      <c r="AD5" s="17"/>
      <c r="AE5" s="17"/>
      <c r="AF5" s="17"/>
      <c r="AG5" s="17"/>
      <c r="AH5" s="17"/>
      <c r="AI5" s="17"/>
    </row>
    <row r="6" spans="1:35" ht="13.8" thickBot="1" x14ac:dyDescent="0.3">
      <c r="A6" s="17"/>
      <c r="B6" s="16"/>
      <c r="C6" s="556">
        <v>2023</v>
      </c>
      <c r="D6" s="556"/>
      <c r="E6" s="556"/>
      <c r="F6" s="556"/>
      <c r="G6" s="556"/>
      <c r="H6" s="7"/>
      <c r="I6" s="556">
        <v>2022</v>
      </c>
      <c r="J6" s="557"/>
      <c r="K6" s="557"/>
      <c r="L6" s="557"/>
      <c r="M6" s="557"/>
      <c r="N6" s="7"/>
      <c r="O6" s="17"/>
      <c r="P6" s="17"/>
      <c r="Q6" s="17"/>
      <c r="R6" s="17"/>
      <c r="S6" s="17"/>
      <c r="T6" s="17"/>
      <c r="U6" s="17"/>
      <c r="V6" s="17"/>
      <c r="W6" s="17"/>
      <c r="X6" s="17"/>
      <c r="Y6" s="17"/>
      <c r="Z6" s="17"/>
      <c r="AA6" s="17"/>
      <c r="AB6" s="17"/>
      <c r="AC6" s="17"/>
      <c r="AD6" s="17"/>
      <c r="AE6" s="17"/>
      <c r="AF6" s="17"/>
      <c r="AG6" s="17"/>
      <c r="AH6" s="17"/>
      <c r="AI6" s="17"/>
    </row>
    <row r="7" spans="1:35" ht="15" customHeight="1" x14ac:dyDescent="0.25">
      <c r="A7" s="17"/>
      <c r="B7" s="21"/>
      <c r="C7" s="298" t="s">
        <v>4</v>
      </c>
      <c r="D7" s="9" t="s">
        <v>5</v>
      </c>
      <c r="E7" s="9" t="s">
        <v>6</v>
      </c>
      <c r="F7" s="9" t="s">
        <v>2</v>
      </c>
      <c r="G7" s="9" t="s">
        <v>3</v>
      </c>
      <c r="H7" s="22"/>
      <c r="I7" s="8" t="s">
        <v>4</v>
      </c>
      <c r="J7" s="9" t="s">
        <v>5</v>
      </c>
      <c r="K7" s="9" t="s">
        <v>6</v>
      </c>
      <c r="L7" s="9" t="s">
        <v>2</v>
      </c>
      <c r="M7" s="10" t="s">
        <v>3</v>
      </c>
      <c r="N7" s="23"/>
      <c r="O7" s="17"/>
      <c r="P7" s="17"/>
      <c r="Q7" s="17"/>
      <c r="R7" s="17"/>
      <c r="S7" s="17"/>
      <c r="T7" s="17"/>
      <c r="U7" s="17"/>
      <c r="V7" s="17"/>
      <c r="W7" s="17"/>
      <c r="X7" s="17"/>
      <c r="Y7" s="17"/>
      <c r="Z7" s="17"/>
      <c r="AA7" s="17"/>
      <c r="AB7" s="17"/>
      <c r="AC7" s="17"/>
      <c r="AD7" s="17"/>
      <c r="AE7" s="17"/>
      <c r="AF7" s="17"/>
      <c r="AG7" s="17"/>
      <c r="AH7" s="17"/>
      <c r="AI7" s="17"/>
    </row>
    <row r="8" spans="1:35" x14ac:dyDescent="0.25">
      <c r="A8" s="17"/>
      <c r="B8" s="11" t="s">
        <v>7</v>
      </c>
      <c r="C8" s="12"/>
      <c r="D8" s="17"/>
      <c r="E8" s="17"/>
      <c r="F8" s="17"/>
      <c r="G8" s="17"/>
      <c r="H8" s="12"/>
      <c r="I8" s="24"/>
      <c r="J8" s="17"/>
      <c r="K8" s="17"/>
      <c r="L8" s="17"/>
      <c r="M8" s="14"/>
      <c r="N8" s="24"/>
      <c r="O8" s="17"/>
      <c r="P8" s="17"/>
      <c r="Q8" s="17"/>
      <c r="R8" s="17"/>
      <c r="S8" s="17"/>
      <c r="T8" s="17"/>
      <c r="U8" s="17"/>
      <c r="V8" s="17"/>
      <c r="W8" s="17"/>
      <c r="X8" s="17"/>
      <c r="Y8" s="17"/>
      <c r="Z8" s="17"/>
      <c r="AA8" s="17"/>
      <c r="AB8" s="17"/>
      <c r="AC8" s="17"/>
      <c r="AD8" s="17"/>
      <c r="AE8" s="17"/>
      <c r="AF8" s="17"/>
      <c r="AG8" s="17"/>
      <c r="AH8" s="17"/>
      <c r="AI8" s="17"/>
    </row>
    <row r="9" spans="1:35" x14ac:dyDescent="0.25">
      <c r="A9" s="17"/>
      <c r="B9" s="13" t="s">
        <v>8</v>
      </c>
      <c r="C9" s="367">
        <v>240101</v>
      </c>
      <c r="D9" s="154">
        <v>243346</v>
      </c>
      <c r="E9" s="154">
        <v>238520</v>
      </c>
      <c r="F9" s="154">
        <v>235108</v>
      </c>
      <c r="G9" s="154">
        <v>957075</v>
      </c>
      <c r="H9" s="120"/>
      <c r="I9" s="118">
        <v>232737</v>
      </c>
      <c r="J9" s="121">
        <v>235060</v>
      </c>
      <c r="K9" s="121">
        <v>237386</v>
      </c>
      <c r="L9" s="121">
        <v>234279</v>
      </c>
      <c r="M9" s="119">
        <v>939462</v>
      </c>
      <c r="N9" s="97"/>
      <c r="O9" s="59"/>
      <c r="P9" s="264"/>
      <c r="Q9" s="17"/>
      <c r="R9" s="17"/>
      <c r="S9" s="17"/>
      <c r="T9" s="17"/>
      <c r="U9" s="17"/>
      <c r="V9" s="17"/>
      <c r="W9" s="17"/>
      <c r="X9" s="17"/>
      <c r="Y9" s="17"/>
      <c r="Z9" s="17"/>
      <c r="AA9" s="17"/>
      <c r="AB9" s="17"/>
      <c r="AC9" s="17"/>
      <c r="AD9" s="17"/>
      <c r="AE9" s="17"/>
      <c r="AF9" s="17"/>
      <c r="AG9" s="17"/>
      <c r="AH9" s="17"/>
      <c r="AI9" s="17"/>
    </row>
    <row r="10" spans="1:35" x14ac:dyDescent="0.25">
      <c r="A10" s="17"/>
      <c r="B10" s="13" t="s">
        <v>9</v>
      </c>
      <c r="C10" s="368">
        <v>56161</v>
      </c>
      <c r="D10" s="206">
        <v>54952</v>
      </c>
      <c r="E10" s="206">
        <v>50915</v>
      </c>
      <c r="F10" s="206">
        <v>45341</v>
      </c>
      <c r="G10" s="206">
        <v>207369</v>
      </c>
      <c r="H10" s="134"/>
      <c r="I10" s="133">
        <v>44896</v>
      </c>
      <c r="J10" s="135">
        <v>39493</v>
      </c>
      <c r="K10" s="135">
        <v>35776</v>
      </c>
      <c r="L10" s="135">
        <v>35146</v>
      </c>
      <c r="M10" s="136">
        <v>155311</v>
      </c>
      <c r="N10" s="97"/>
      <c r="O10" s="59"/>
      <c r="P10" s="264"/>
      <c r="Q10" s="17"/>
      <c r="R10" s="17"/>
      <c r="S10" s="17"/>
      <c r="T10" s="17"/>
      <c r="U10" s="17"/>
      <c r="V10" s="17"/>
      <c r="W10" s="17"/>
      <c r="X10" s="17"/>
      <c r="Y10" s="17"/>
      <c r="Z10" s="17"/>
      <c r="AA10" s="17"/>
      <c r="AB10" s="17"/>
      <c r="AC10" s="17"/>
      <c r="AD10" s="17"/>
      <c r="AE10" s="17"/>
      <c r="AF10" s="17"/>
      <c r="AG10" s="17"/>
      <c r="AH10" s="17"/>
      <c r="AI10" s="17"/>
    </row>
    <row r="11" spans="1:35" x14ac:dyDescent="0.25">
      <c r="A11" s="17"/>
      <c r="B11" s="13" t="s">
        <v>10</v>
      </c>
      <c r="C11" s="368">
        <v>-876</v>
      </c>
      <c r="D11" s="206">
        <v>-23</v>
      </c>
      <c r="E11" s="206">
        <v>-13001</v>
      </c>
      <c r="F11" s="206">
        <v>-122</v>
      </c>
      <c r="G11" s="206">
        <v>-14022</v>
      </c>
      <c r="H11" s="134"/>
      <c r="I11" s="133">
        <v>-1274</v>
      </c>
      <c r="J11" s="135">
        <v>-42</v>
      </c>
      <c r="K11" s="135">
        <v>-381</v>
      </c>
      <c r="L11" s="135">
        <v>-339</v>
      </c>
      <c r="M11" s="136">
        <v>-2036</v>
      </c>
      <c r="N11" s="97"/>
      <c r="O11" s="59"/>
      <c r="P11" s="264"/>
      <c r="Q11" s="17"/>
      <c r="R11" s="17"/>
      <c r="S11" s="17"/>
      <c r="T11" s="17"/>
      <c r="U11" s="17"/>
      <c r="V11" s="17"/>
      <c r="W11" s="17"/>
      <c r="X11" s="17"/>
      <c r="Y11" s="17"/>
      <c r="Z11" s="17"/>
      <c r="AA11" s="17"/>
      <c r="AB11" s="17"/>
      <c r="AC11" s="17"/>
      <c r="AD11" s="17"/>
      <c r="AE11" s="17"/>
      <c r="AF11" s="17"/>
      <c r="AG11" s="17"/>
      <c r="AH11" s="17"/>
      <c r="AI11" s="17"/>
    </row>
    <row r="12" spans="1:35" x14ac:dyDescent="0.25">
      <c r="A12" s="17"/>
      <c r="B12" s="13" t="s">
        <v>215</v>
      </c>
      <c r="C12" s="369">
        <v>804</v>
      </c>
      <c r="D12" s="207">
        <v>760</v>
      </c>
      <c r="E12" s="207">
        <v>1088</v>
      </c>
      <c r="F12" s="207">
        <v>612</v>
      </c>
      <c r="G12" s="207">
        <v>3264</v>
      </c>
      <c r="H12" s="134"/>
      <c r="I12" s="137">
        <v>483</v>
      </c>
      <c r="J12" s="139">
        <v>564</v>
      </c>
      <c r="K12" s="139">
        <v>760</v>
      </c>
      <c r="L12" s="139">
        <v>502</v>
      </c>
      <c r="M12" s="138">
        <v>2309</v>
      </c>
      <c r="N12" s="97"/>
      <c r="O12" s="59"/>
      <c r="P12" s="264"/>
      <c r="Q12" s="17"/>
      <c r="R12" s="17"/>
      <c r="S12" s="17"/>
      <c r="T12" s="17"/>
      <c r="U12" s="17"/>
      <c r="V12" s="17"/>
      <c r="W12" s="17"/>
      <c r="X12" s="17"/>
      <c r="Y12" s="17"/>
      <c r="Z12" s="17"/>
      <c r="AA12" s="17"/>
      <c r="AB12" s="17"/>
      <c r="AC12" s="17"/>
      <c r="AD12" s="17"/>
      <c r="AE12" s="17"/>
      <c r="AF12" s="17"/>
      <c r="AG12" s="17"/>
      <c r="AH12" s="17"/>
      <c r="AI12" s="17"/>
    </row>
    <row r="13" spans="1:35" x14ac:dyDescent="0.25">
      <c r="A13" s="17"/>
      <c r="B13" s="11" t="s">
        <v>11</v>
      </c>
      <c r="C13" s="370">
        <v>296190</v>
      </c>
      <c r="D13" s="310">
        <v>299035</v>
      </c>
      <c r="E13" s="310">
        <v>277522</v>
      </c>
      <c r="F13" s="310">
        <v>280939</v>
      </c>
      <c r="G13" s="310">
        <v>1153686</v>
      </c>
      <c r="H13" s="134"/>
      <c r="I13" s="140">
        <v>276842</v>
      </c>
      <c r="J13" s="141">
        <v>275075</v>
      </c>
      <c r="K13" s="141">
        <v>273541</v>
      </c>
      <c r="L13" s="141">
        <v>269588</v>
      </c>
      <c r="M13" s="142">
        <v>1095046</v>
      </c>
      <c r="N13" s="97"/>
      <c r="O13" s="59"/>
      <c r="P13" s="264"/>
      <c r="Q13" s="17"/>
      <c r="R13" s="17"/>
      <c r="S13" s="17"/>
      <c r="T13" s="17"/>
      <c r="U13" s="17"/>
      <c r="V13" s="17"/>
      <c r="W13" s="17"/>
      <c r="X13" s="17"/>
      <c r="Y13" s="17"/>
      <c r="Z13" s="17"/>
      <c r="AA13" s="17"/>
      <c r="AB13" s="17"/>
      <c r="AC13" s="17"/>
      <c r="AD13" s="17"/>
      <c r="AE13" s="17"/>
      <c r="AF13" s="17"/>
      <c r="AG13" s="17"/>
      <c r="AH13" s="17"/>
      <c r="AI13" s="17"/>
    </row>
    <row r="14" spans="1:35" x14ac:dyDescent="0.25">
      <c r="A14" s="17"/>
      <c r="B14" s="14"/>
      <c r="C14" s="371"/>
      <c r="D14" s="311"/>
      <c r="E14" s="311"/>
      <c r="F14" s="311"/>
      <c r="G14" s="311"/>
      <c r="H14" s="145"/>
      <c r="I14" s="143"/>
      <c r="J14" s="146"/>
      <c r="K14" s="146"/>
      <c r="L14" s="146"/>
      <c r="M14" s="144"/>
      <c r="N14" s="97"/>
      <c r="O14" s="59"/>
      <c r="P14" s="264"/>
      <c r="Q14" s="17"/>
      <c r="R14" s="17"/>
      <c r="S14" s="17"/>
      <c r="T14" s="17"/>
      <c r="U14" s="17"/>
      <c r="V14" s="17"/>
      <c r="W14" s="17"/>
      <c r="X14" s="17"/>
      <c r="Y14" s="17"/>
      <c r="Z14" s="17"/>
      <c r="AA14" s="17"/>
      <c r="AB14" s="17"/>
      <c r="AC14" s="17"/>
      <c r="AD14" s="17"/>
      <c r="AE14" s="17"/>
      <c r="AF14" s="17"/>
      <c r="AG14" s="17"/>
      <c r="AH14" s="17"/>
      <c r="AI14" s="17"/>
    </row>
    <row r="15" spans="1:35" x14ac:dyDescent="0.25">
      <c r="A15" s="17"/>
      <c r="B15" s="11" t="s">
        <v>12</v>
      </c>
      <c r="C15" s="372"/>
      <c r="D15" s="312"/>
      <c r="E15" s="312"/>
      <c r="F15" s="312"/>
      <c r="G15" s="312"/>
      <c r="H15" s="145"/>
      <c r="I15" s="98"/>
      <c r="J15" s="99"/>
      <c r="K15" s="99"/>
      <c r="L15" s="99"/>
      <c r="M15" s="100"/>
      <c r="N15" s="97"/>
      <c r="O15" s="59"/>
      <c r="P15" s="264"/>
      <c r="Q15" s="17"/>
      <c r="R15" s="17"/>
      <c r="S15" s="17"/>
      <c r="T15" s="17"/>
      <c r="U15" s="17"/>
      <c r="V15" s="17"/>
      <c r="W15" s="17"/>
      <c r="X15" s="17"/>
      <c r="Y15" s="17"/>
      <c r="Z15" s="17"/>
      <c r="AA15" s="17"/>
      <c r="AB15" s="17"/>
      <c r="AC15" s="17"/>
      <c r="AD15" s="17"/>
      <c r="AE15" s="17"/>
      <c r="AF15" s="17"/>
      <c r="AG15" s="17"/>
      <c r="AH15" s="17"/>
      <c r="AI15" s="17"/>
    </row>
    <row r="16" spans="1:35" x14ac:dyDescent="0.25">
      <c r="A16" s="17"/>
      <c r="B16" s="13" t="s">
        <v>13</v>
      </c>
      <c r="C16" s="368">
        <v>24372</v>
      </c>
      <c r="D16" s="206">
        <v>17847</v>
      </c>
      <c r="E16" s="206">
        <v>-4070</v>
      </c>
      <c r="F16" s="206">
        <v>-10984</v>
      </c>
      <c r="G16" s="206">
        <v>27165</v>
      </c>
      <c r="H16" s="134"/>
      <c r="I16" s="133">
        <v>18097</v>
      </c>
      <c r="J16" s="135">
        <v>-40309</v>
      </c>
      <c r="K16" s="135">
        <v>-61563</v>
      </c>
      <c r="L16" s="135">
        <v>-10446</v>
      </c>
      <c r="M16" s="136">
        <v>-94221</v>
      </c>
      <c r="N16" s="97"/>
      <c r="O16" s="59"/>
      <c r="P16" s="264"/>
      <c r="Q16" s="17"/>
      <c r="R16" s="17"/>
      <c r="S16" s="17"/>
      <c r="T16" s="17"/>
      <c r="U16" s="17"/>
      <c r="V16" s="17"/>
      <c r="W16" s="17"/>
      <c r="X16" s="17"/>
      <c r="Y16" s="17"/>
      <c r="Z16" s="17"/>
      <c r="AA16" s="17"/>
      <c r="AB16" s="17"/>
      <c r="AC16" s="17"/>
      <c r="AD16" s="17"/>
      <c r="AE16" s="17"/>
      <c r="AF16" s="17"/>
      <c r="AG16" s="17"/>
      <c r="AH16" s="17"/>
      <c r="AI16" s="17"/>
    </row>
    <row r="17" spans="1:35" x14ac:dyDescent="0.25">
      <c r="A17" s="17"/>
      <c r="B17" s="13" t="s">
        <v>14</v>
      </c>
      <c r="C17" s="368">
        <v>56560</v>
      </c>
      <c r="D17" s="206">
        <v>52339</v>
      </c>
      <c r="E17" s="206">
        <v>51887</v>
      </c>
      <c r="F17" s="206">
        <v>51705</v>
      </c>
      <c r="G17" s="206">
        <v>212491</v>
      </c>
      <c r="H17" s="134"/>
      <c r="I17" s="133">
        <v>59955</v>
      </c>
      <c r="J17" s="135">
        <v>54523</v>
      </c>
      <c r="K17" s="135">
        <v>58201</v>
      </c>
      <c r="L17" s="135">
        <v>54262</v>
      </c>
      <c r="M17" s="136">
        <v>226941</v>
      </c>
      <c r="N17" s="97"/>
      <c r="O17" s="59"/>
      <c r="P17" s="264"/>
      <c r="Q17" s="17"/>
      <c r="R17" s="17"/>
      <c r="S17" s="17"/>
      <c r="T17" s="17"/>
      <c r="U17" s="17"/>
      <c r="V17" s="17"/>
      <c r="W17" s="17"/>
      <c r="X17" s="17"/>
      <c r="Y17" s="17"/>
      <c r="Z17" s="17"/>
      <c r="AA17" s="17"/>
      <c r="AB17" s="17"/>
      <c r="AC17" s="17"/>
      <c r="AD17" s="17"/>
      <c r="AE17" s="17"/>
      <c r="AF17" s="17"/>
      <c r="AG17" s="17"/>
      <c r="AH17" s="17"/>
      <c r="AI17" s="17"/>
    </row>
    <row r="18" spans="1:35" ht="13.05" customHeight="1" x14ac:dyDescent="0.25">
      <c r="A18" s="17"/>
      <c r="B18" s="13" t="s">
        <v>15</v>
      </c>
      <c r="C18" s="368">
        <v>2566</v>
      </c>
      <c r="D18" s="206">
        <v>2803</v>
      </c>
      <c r="E18" s="206">
        <v>2645</v>
      </c>
      <c r="F18" s="206">
        <v>2640</v>
      </c>
      <c r="G18" s="206">
        <v>10654</v>
      </c>
      <c r="H18" s="134"/>
      <c r="I18" s="133">
        <v>2747</v>
      </c>
      <c r="J18" s="135">
        <v>3338</v>
      </c>
      <c r="K18" s="135">
        <v>3230</v>
      </c>
      <c r="L18" s="135">
        <v>3090</v>
      </c>
      <c r="M18" s="136">
        <v>12405</v>
      </c>
      <c r="N18" s="97"/>
      <c r="O18" s="59"/>
      <c r="P18" s="264"/>
      <c r="Q18" s="17"/>
      <c r="R18" s="17"/>
      <c r="S18" s="17"/>
      <c r="T18" s="17"/>
      <c r="U18" s="17"/>
      <c r="V18" s="17"/>
      <c r="W18" s="17"/>
      <c r="X18" s="17"/>
      <c r="Y18" s="17"/>
      <c r="Z18" s="17"/>
      <c r="AA18" s="17"/>
      <c r="AB18" s="17"/>
      <c r="AC18" s="17"/>
      <c r="AD18" s="17"/>
      <c r="AE18" s="17"/>
      <c r="AF18" s="17"/>
      <c r="AG18" s="17"/>
      <c r="AH18" s="17"/>
      <c r="AI18" s="17"/>
    </row>
    <row r="19" spans="1:35" x14ac:dyDescent="0.25">
      <c r="A19" s="17"/>
      <c r="B19" s="13" t="s">
        <v>16</v>
      </c>
      <c r="C19" s="369">
        <v>12948</v>
      </c>
      <c r="D19" s="207">
        <v>12941</v>
      </c>
      <c r="E19" s="207">
        <v>12913</v>
      </c>
      <c r="F19" s="207">
        <v>13065</v>
      </c>
      <c r="G19" s="207">
        <v>51867</v>
      </c>
      <c r="H19" s="134"/>
      <c r="I19" s="137">
        <v>13258</v>
      </c>
      <c r="J19" s="139">
        <v>12879</v>
      </c>
      <c r="K19" s="139">
        <v>12786</v>
      </c>
      <c r="L19" s="139">
        <v>12776</v>
      </c>
      <c r="M19" s="138">
        <v>51699</v>
      </c>
      <c r="N19" s="97"/>
      <c r="O19" s="59"/>
      <c r="P19" s="264"/>
      <c r="Q19" s="17"/>
      <c r="R19" s="17"/>
      <c r="S19" s="17"/>
      <c r="T19" s="17"/>
      <c r="U19" s="17"/>
      <c r="V19" s="17"/>
      <c r="W19" s="17"/>
      <c r="X19" s="17"/>
      <c r="Y19" s="17"/>
      <c r="Z19" s="17"/>
      <c r="AA19" s="17"/>
      <c r="AB19" s="17"/>
      <c r="AC19" s="17"/>
      <c r="AD19" s="17"/>
      <c r="AE19" s="17"/>
      <c r="AF19" s="17"/>
      <c r="AG19" s="17"/>
      <c r="AH19" s="17"/>
      <c r="AI19" s="17"/>
    </row>
    <row r="20" spans="1:35" x14ac:dyDescent="0.25">
      <c r="A20" s="17"/>
      <c r="B20" s="11" t="s">
        <v>17</v>
      </c>
      <c r="C20" s="370">
        <v>96446</v>
      </c>
      <c r="D20" s="310">
        <v>85930</v>
      </c>
      <c r="E20" s="310">
        <v>63375</v>
      </c>
      <c r="F20" s="310">
        <v>56426</v>
      </c>
      <c r="G20" s="310">
        <v>302177</v>
      </c>
      <c r="H20" s="134"/>
      <c r="I20" s="140">
        <v>94057</v>
      </c>
      <c r="J20" s="141">
        <v>30431</v>
      </c>
      <c r="K20" s="141">
        <v>12654</v>
      </c>
      <c r="L20" s="141">
        <v>59682</v>
      </c>
      <c r="M20" s="142">
        <v>196824</v>
      </c>
      <c r="N20" s="97"/>
      <c r="O20" s="59"/>
      <c r="P20" s="264"/>
      <c r="Q20" s="17"/>
      <c r="R20" s="17"/>
      <c r="S20" s="17"/>
      <c r="T20" s="17"/>
      <c r="U20" s="17"/>
      <c r="V20" s="17"/>
      <c r="W20" s="17"/>
      <c r="X20" s="17"/>
      <c r="Y20" s="17"/>
      <c r="Z20" s="17"/>
      <c r="AA20" s="17"/>
      <c r="AB20" s="17"/>
      <c r="AC20" s="17"/>
      <c r="AD20" s="17"/>
      <c r="AE20" s="17"/>
      <c r="AF20" s="17"/>
      <c r="AG20" s="17"/>
      <c r="AH20" s="17"/>
      <c r="AI20" s="17"/>
    </row>
    <row r="21" spans="1:35" x14ac:dyDescent="0.25">
      <c r="A21" s="17"/>
      <c r="B21" s="14"/>
      <c r="C21" s="371"/>
      <c r="D21" s="311"/>
      <c r="E21" s="311"/>
      <c r="F21" s="311"/>
      <c r="G21" s="311"/>
      <c r="H21" s="145"/>
      <c r="I21" s="143"/>
      <c r="J21" s="146"/>
      <c r="K21" s="146"/>
      <c r="L21" s="146"/>
      <c r="M21" s="144"/>
      <c r="N21" s="97"/>
      <c r="O21" s="59"/>
      <c r="P21" s="264"/>
      <c r="Q21" s="17"/>
      <c r="R21" s="17"/>
      <c r="S21" s="17"/>
      <c r="T21" s="17"/>
      <c r="U21" s="17"/>
      <c r="V21" s="17"/>
      <c r="W21" s="17"/>
      <c r="X21" s="17"/>
      <c r="Y21" s="17"/>
      <c r="Z21" s="17"/>
      <c r="AA21" s="17"/>
      <c r="AB21" s="17"/>
      <c r="AC21" s="17"/>
      <c r="AD21" s="17"/>
      <c r="AE21" s="17"/>
      <c r="AF21" s="17"/>
      <c r="AG21" s="17"/>
      <c r="AH21" s="17"/>
      <c r="AI21" s="17"/>
    </row>
    <row r="22" spans="1:35" x14ac:dyDescent="0.25">
      <c r="A22" s="16"/>
      <c r="B22" s="11" t="s">
        <v>201</v>
      </c>
      <c r="C22" s="368">
        <v>199744</v>
      </c>
      <c r="D22" s="206">
        <v>213105</v>
      </c>
      <c r="E22" s="206">
        <v>214147</v>
      </c>
      <c r="F22" s="206">
        <v>224513</v>
      </c>
      <c r="G22" s="206">
        <v>851509</v>
      </c>
      <c r="H22" s="134"/>
      <c r="I22" s="133">
        <v>182785</v>
      </c>
      <c r="J22" s="135">
        <v>244644</v>
      </c>
      <c r="K22" s="135">
        <v>260887</v>
      </c>
      <c r="L22" s="135">
        <v>209906</v>
      </c>
      <c r="M22" s="136">
        <v>898222</v>
      </c>
      <c r="N22" s="97"/>
      <c r="O22" s="59"/>
      <c r="P22" s="264"/>
      <c r="Q22" s="17"/>
      <c r="R22" s="17"/>
      <c r="S22" s="17"/>
      <c r="T22" s="17"/>
      <c r="U22" s="17"/>
      <c r="V22" s="17"/>
      <c r="W22" s="17"/>
      <c r="X22" s="17"/>
      <c r="Y22" s="17"/>
      <c r="Z22" s="17"/>
      <c r="AA22" s="17"/>
      <c r="AB22" s="17"/>
      <c r="AC22" s="17"/>
      <c r="AD22" s="17"/>
      <c r="AE22" s="17"/>
      <c r="AF22" s="17"/>
      <c r="AG22" s="17"/>
      <c r="AH22" s="17"/>
      <c r="AI22" s="17"/>
    </row>
    <row r="23" spans="1:35" x14ac:dyDescent="0.25">
      <c r="A23" s="17"/>
      <c r="B23" s="13" t="s">
        <v>202</v>
      </c>
      <c r="C23" s="369">
        <v>42436</v>
      </c>
      <c r="D23" s="340">
        <v>48910</v>
      </c>
      <c r="E23" s="340">
        <v>46127</v>
      </c>
      <c r="F23" s="340">
        <v>48525</v>
      </c>
      <c r="G23" s="207">
        <v>185998</v>
      </c>
      <c r="H23" s="134"/>
      <c r="I23" s="137">
        <v>38979</v>
      </c>
      <c r="J23" s="139">
        <v>53658</v>
      </c>
      <c r="K23" s="139">
        <v>56152</v>
      </c>
      <c r="L23" s="139">
        <v>45276</v>
      </c>
      <c r="M23" s="138">
        <v>194065</v>
      </c>
      <c r="N23" s="97"/>
      <c r="O23" s="59"/>
      <c r="P23" s="264"/>
      <c r="Q23" s="17"/>
      <c r="R23" s="17"/>
      <c r="S23" s="17"/>
      <c r="T23" s="17"/>
      <c r="U23" s="17"/>
      <c r="V23" s="17"/>
      <c r="W23" s="17"/>
      <c r="X23" s="17"/>
      <c r="Y23" s="17"/>
      <c r="Z23" s="17"/>
      <c r="AA23" s="17"/>
      <c r="AB23" s="17"/>
      <c r="AC23" s="17"/>
      <c r="AD23" s="17"/>
      <c r="AE23" s="17"/>
      <c r="AF23" s="17"/>
      <c r="AG23" s="17"/>
      <c r="AH23" s="17"/>
      <c r="AI23" s="17"/>
    </row>
    <row r="24" spans="1:35" x14ac:dyDescent="0.25">
      <c r="A24" s="16"/>
      <c r="B24" s="11" t="s">
        <v>203</v>
      </c>
      <c r="C24" s="373">
        <v>157308</v>
      </c>
      <c r="D24" s="341">
        <v>164195</v>
      </c>
      <c r="E24" s="341">
        <v>168020</v>
      </c>
      <c r="F24" s="341">
        <v>175988</v>
      </c>
      <c r="G24" s="313">
        <v>665511</v>
      </c>
      <c r="H24" s="120"/>
      <c r="I24" s="122">
        <v>143806</v>
      </c>
      <c r="J24" s="124">
        <v>190986</v>
      </c>
      <c r="K24" s="124">
        <v>204735</v>
      </c>
      <c r="L24" s="124">
        <v>164630</v>
      </c>
      <c r="M24" s="123">
        <v>704157</v>
      </c>
      <c r="N24" s="97"/>
      <c r="O24" s="59"/>
      <c r="P24" s="264"/>
      <c r="Q24" s="17"/>
      <c r="R24" s="17"/>
      <c r="S24" s="17"/>
      <c r="T24" s="17"/>
      <c r="U24" s="17"/>
      <c r="V24" s="17"/>
      <c r="W24" s="17"/>
      <c r="X24" s="17"/>
      <c r="Y24" s="17"/>
      <c r="Z24" s="17"/>
      <c r="AA24" s="17"/>
      <c r="AB24" s="17"/>
      <c r="AC24" s="17"/>
      <c r="AD24" s="17"/>
      <c r="AE24" s="17"/>
      <c r="AF24" s="17"/>
      <c r="AG24" s="17"/>
      <c r="AH24" s="17"/>
      <c r="AI24" s="17"/>
    </row>
    <row r="25" spans="1:35" x14ac:dyDescent="0.25">
      <c r="A25" s="16"/>
      <c r="B25" s="11"/>
      <c r="C25" s="374"/>
      <c r="D25" s="342"/>
      <c r="E25" s="342"/>
      <c r="F25" s="342"/>
      <c r="G25" s="375"/>
      <c r="H25" s="108"/>
      <c r="I25" s="26"/>
      <c r="J25" s="27"/>
      <c r="K25" s="27"/>
      <c r="L25" s="27"/>
      <c r="M25" s="28"/>
      <c r="N25" s="97"/>
      <c r="O25" s="59"/>
      <c r="P25" s="264"/>
      <c r="Q25" s="17"/>
      <c r="R25" s="17"/>
      <c r="S25" s="17"/>
      <c r="T25" s="17"/>
      <c r="U25" s="17"/>
      <c r="V25" s="17"/>
      <c r="W25" s="17"/>
      <c r="X25" s="17"/>
      <c r="Y25" s="17"/>
      <c r="Z25" s="17"/>
      <c r="AA25" s="17"/>
      <c r="AB25" s="17"/>
      <c r="AC25" s="17"/>
      <c r="AD25" s="17"/>
      <c r="AE25" s="17"/>
      <c r="AF25" s="17"/>
      <c r="AG25" s="17"/>
      <c r="AH25" s="17"/>
      <c r="AI25" s="17"/>
    </row>
    <row r="26" spans="1:35" x14ac:dyDescent="0.25">
      <c r="A26" s="16"/>
      <c r="B26" s="13" t="s">
        <v>18</v>
      </c>
      <c r="C26" s="367">
        <v>876</v>
      </c>
      <c r="D26" s="343">
        <v>23</v>
      </c>
      <c r="E26" s="343">
        <v>13001</v>
      </c>
      <c r="F26" s="343">
        <v>122</v>
      </c>
      <c r="G26" s="154">
        <v>14022</v>
      </c>
      <c r="H26" s="120"/>
      <c r="I26" s="118">
        <v>1274</v>
      </c>
      <c r="J26" s="121">
        <v>42</v>
      </c>
      <c r="K26" s="121">
        <v>381</v>
      </c>
      <c r="L26" s="121">
        <v>339</v>
      </c>
      <c r="M26" s="119">
        <v>2036</v>
      </c>
      <c r="N26" s="97"/>
      <c r="O26" s="59"/>
      <c r="P26" s="264"/>
      <c r="Q26" s="17"/>
      <c r="R26" s="17"/>
      <c r="S26" s="17"/>
      <c r="T26" s="17"/>
      <c r="U26" s="17"/>
      <c r="V26" s="17"/>
      <c r="W26" s="17"/>
      <c r="X26" s="17"/>
      <c r="Y26" s="17"/>
      <c r="Z26" s="17"/>
      <c r="AA26" s="17"/>
      <c r="AB26" s="17"/>
      <c r="AC26" s="17"/>
      <c r="AD26" s="17"/>
      <c r="AE26" s="17"/>
      <c r="AF26" s="17"/>
      <c r="AG26" s="17"/>
      <c r="AH26" s="17"/>
      <c r="AI26" s="17"/>
    </row>
    <row r="27" spans="1:35" x14ac:dyDescent="0.25">
      <c r="A27" s="16"/>
      <c r="B27" s="13" t="s">
        <v>19</v>
      </c>
      <c r="C27" s="368">
        <v>408</v>
      </c>
      <c r="D27" s="344">
        <v>3</v>
      </c>
      <c r="E27" s="344">
        <v>41</v>
      </c>
      <c r="F27" s="344">
        <v>-583</v>
      </c>
      <c r="G27" s="206">
        <v>-131</v>
      </c>
      <c r="H27" s="134"/>
      <c r="I27" s="133">
        <v>3291</v>
      </c>
      <c r="J27" s="135">
        <v>-156</v>
      </c>
      <c r="K27" s="135">
        <v>104</v>
      </c>
      <c r="L27" s="135">
        <v>222</v>
      </c>
      <c r="M27" s="136">
        <v>3461</v>
      </c>
      <c r="N27" s="97"/>
      <c r="O27" s="59"/>
      <c r="P27" s="264"/>
      <c r="Q27" s="17"/>
      <c r="R27" s="17"/>
      <c r="S27" s="17"/>
      <c r="T27" s="17"/>
      <c r="U27" s="17"/>
      <c r="V27" s="17"/>
      <c r="W27" s="17"/>
      <c r="X27" s="17"/>
      <c r="Y27" s="17"/>
      <c r="Z27" s="17"/>
      <c r="AA27" s="17"/>
      <c r="AB27" s="17"/>
      <c r="AC27" s="17"/>
      <c r="AD27" s="17"/>
      <c r="AE27" s="17"/>
      <c r="AF27" s="17"/>
      <c r="AG27" s="17"/>
      <c r="AH27" s="17"/>
      <c r="AI27" s="17"/>
    </row>
    <row r="28" spans="1:35" x14ac:dyDescent="0.25">
      <c r="A28" s="16"/>
      <c r="B28" s="13" t="s">
        <v>20</v>
      </c>
      <c r="C28" s="369">
        <v>-270</v>
      </c>
      <c r="D28" s="340">
        <v>-5</v>
      </c>
      <c r="E28" s="340">
        <v>-2739</v>
      </c>
      <c r="F28" s="340">
        <v>97</v>
      </c>
      <c r="G28" s="207">
        <v>-2917</v>
      </c>
      <c r="H28" s="134"/>
      <c r="I28" s="137">
        <v>-959</v>
      </c>
      <c r="J28" s="139">
        <v>24</v>
      </c>
      <c r="K28" s="139">
        <v>-102</v>
      </c>
      <c r="L28" s="139">
        <v>-118</v>
      </c>
      <c r="M28" s="138">
        <v>-1155</v>
      </c>
      <c r="N28" s="97"/>
      <c r="O28" s="59"/>
      <c r="P28" s="264"/>
      <c r="Q28" s="17"/>
      <c r="R28" s="17"/>
      <c r="S28" s="17"/>
      <c r="T28" s="17"/>
      <c r="U28" s="17"/>
      <c r="V28" s="17"/>
      <c r="W28" s="17"/>
      <c r="X28" s="17"/>
      <c r="Y28" s="17"/>
      <c r="Z28" s="17"/>
      <c r="AA28" s="17"/>
      <c r="AB28" s="17"/>
      <c r="AC28" s="17"/>
      <c r="AD28" s="17"/>
      <c r="AE28" s="17"/>
      <c r="AF28" s="17"/>
      <c r="AG28" s="17"/>
      <c r="AH28" s="17"/>
      <c r="AI28" s="17"/>
    </row>
    <row r="29" spans="1:35" ht="13.8" thickBot="1" x14ac:dyDescent="0.3">
      <c r="A29" s="16"/>
      <c r="B29" s="11" t="s">
        <v>204</v>
      </c>
      <c r="C29" s="376">
        <v>158322</v>
      </c>
      <c r="D29" s="345">
        <v>164216</v>
      </c>
      <c r="E29" s="345">
        <v>178323</v>
      </c>
      <c r="F29" s="345">
        <v>175624</v>
      </c>
      <c r="G29" s="249">
        <v>676485</v>
      </c>
      <c r="H29" s="120"/>
      <c r="I29" s="125">
        <v>147412</v>
      </c>
      <c r="J29" s="127">
        <v>190896</v>
      </c>
      <c r="K29" s="127">
        <v>205118</v>
      </c>
      <c r="L29" s="127">
        <v>165073</v>
      </c>
      <c r="M29" s="126">
        <v>708499</v>
      </c>
      <c r="N29" s="59"/>
      <c r="O29" s="59"/>
      <c r="P29" s="264"/>
      <c r="Q29" s="17"/>
      <c r="R29" s="17"/>
      <c r="S29" s="17"/>
      <c r="T29" s="17"/>
      <c r="U29" s="17"/>
      <c r="V29" s="17"/>
      <c r="W29" s="17"/>
      <c r="X29" s="17"/>
      <c r="Y29" s="17"/>
      <c r="Z29" s="17"/>
      <c r="AA29" s="17"/>
      <c r="AB29" s="17"/>
      <c r="AC29" s="17"/>
      <c r="AD29" s="17"/>
      <c r="AE29" s="17"/>
      <c r="AF29" s="17"/>
      <c r="AG29" s="17"/>
      <c r="AH29" s="17"/>
      <c r="AI29" s="17"/>
    </row>
    <row r="30" spans="1:35" ht="13.8" thickTop="1" x14ac:dyDescent="0.25">
      <c r="A30" s="16"/>
      <c r="B30" s="16"/>
      <c r="C30" s="314"/>
      <c r="D30" s="314"/>
      <c r="E30" s="314"/>
      <c r="F30" s="106"/>
      <c r="G30" s="107"/>
      <c r="H30" s="16"/>
      <c r="I30" s="29"/>
      <c r="J30" s="29"/>
      <c r="K30" s="15"/>
      <c r="L30" s="15"/>
      <c r="M30" s="15"/>
      <c r="N30" s="17"/>
      <c r="O30" s="17"/>
      <c r="P30" s="17"/>
      <c r="Q30" s="17"/>
      <c r="R30" s="17"/>
      <c r="S30" s="17"/>
      <c r="T30" s="17"/>
      <c r="U30" s="17"/>
      <c r="V30" s="17"/>
      <c r="W30" s="17"/>
      <c r="X30" s="17"/>
      <c r="Y30" s="17"/>
      <c r="Z30" s="17"/>
      <c r="AA30" s="17"/>
      <c r="AB30" s="17"/>
      <c r="AC30" s="17"/>
      <c r="AD30" s="17"/>
      <c r="AE30" s="17"/>
      <c r="AF30" s="17"/>
      <c r="AG30" s="17"/>
      <c r="AH30" s="17"/>
      <c r="AI30" s="17"/>
    </row>
    <row r="31" spans="1:35" ht="15.6" x14ac:dyDescent="0.25">
      <c r="A31" s="16"/>
      <c r="B31" s="16" t="s">
        <v>21</v>
      </c>
      <c r="C31" s="315">
        <v>0.1</v>
      </c>
      <c r="D31" s="315">
        <v>7.0000000000000007E-2</v>
      </c>
      <c r="E31" s="315">
        <v>-0.02</v>
      </c>
      <c r="F31" s="315">
        <v>-0.05</v>
      </c>
      <c r="G31" s="315">
        <v>0.03</v>
      </c>
      <c r="H31" s="147"/>
      <c r="I31" s="152">
        <v>0.08</v>
      </c>
      <c r="J31" s="152">
        <v>-0.17</v>
      </c>
      <c r="K31" s="152">
        <v>-0.26</v>
      </c>
      <c r="L31" s="152">
        <v>-0.04</v>
      </c>
      <c r="M31" s="152">
        <v>-0.100292507839593</v>
      </c>
      <c r="N31" s="17"/>
      <c r="O31" s="96"/>
      <c r="P31" s="17"/>
      <c r="Q31" s="17"/>
      <c r="R31" s="17"/>
      <c r="S31" s="17"/>
      <c r="T31" s="17"/>
      <c r="U31" s="17"/>
      <c r="V31" s="17"/>
      <c r="W31" s="17"/>
      <c r="X31" s="17"/>
      <c r="Y31" s="17"/>
      <c r="Z31" s="17"/>
      <c r="AA31" s="17"/>
      <c r="AB31" s="17"/>
      <c r="AC31" s="17"/>
      <c r="AD31" s="17"/>
      <c r="AE31" s="17"/>
      <c r="AF31" s="17"/>
      <c r="AG31" s="17"/>
      <c r="AH31" s="17"/>
      <c r="AI31" s="17"/>
    </row>
    <row r="32" spans="1:35" ht="15.6" x14ac:dyDescent="0.25">
      <c r="A32" s="16"/>
      <c r="B32" s="16" t="s">
        <v>22</v>
      </c>
      <c r="C32" s="315">
        <v>0.25</v>
      </c>
      <c r="D32" s="315">
        <v>0.23</v>
      </c>
      <c r="E32" s="315">
        <v>0.23</v>
      </c>
      <c r="F32" s="315">
        <v>0.23</v>
      </c>
      <c r="G32" s="315">
        <v>0.23</v>
      </c>
      <c r="H32" s="147"/>
      <c r="I32" s="152">
        <v>0.27</v>
      </c>
      <c r="J32" s="152">
        <v>0.25</v>
      </c>
      <c r="K32" s="152">
        <v>0.26</v>
      </c>
      <c r="L32" s="152">
        <v>0.24</v>
      </c>
      <c r="M32" s="152">
        <v>0.25476921897852201</v>
      </c>
      <c r="N32" s="17"/>
      <c r="O32" s="96"/>
      <c r="P32" s="17"/>
      <c r="Q32" s="17"/>
      <c r="R32" s="17"/>
      <c r="S32" s="17"/>
      <c r="T32" s="17"/>
      <c r="U32" s="17"/>
      <c r="V32" s="17"/>
      <c r="W32" s="17"/>
      <c r="X32" s="17"/>
      <c r="Y32" s="17"/>
      <c r="Z32" s="17"/>
      <c r="AA32" s="17"/>
      <c r="AB32" s="17"/>
      <c r="AC32" s="17"/>
      <c r="AD32" s="17"/>
      <c r="AE32" s="17"/>
      <c r="AF32" s="17"/>
      <c r="AG32" s="17"/>
      <c r="AH32" s="17"/>
      <c r="AI32" s="17"/>
    </row>
    <row r="33" spans="1:35" x14ac:dyDescent="0.25">
      <c r="A33" s="17"/>
      <c r="B33" s="16" t="s">
        <v>232</v>
      </c>
      <c r="C33" s="107"/>
      <c r="D33" s="107"/>
      <c r="E33" s="107"/>
      <c r="F33" s="107"/>
      <c r="G33" s="10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x14ac:dyDescent="0.25">
      <c r="A34" s="17"/>
      <c r="B34" s="17" t="s">
        <v>216</v>
      </c>
      <c r="C34" s="314"/>
      <c r="D34" s="314"/>
      <c r="E34" s="314"/>
      <c r="F34" s="314"/>
      <c r="G34" s="314"/>
      <c r="H34" s="16"/>
      <c r="I34" s="16"/>
      <c r="J34" s="16"/>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row>
    <row r="35" spans="1:35" x14ac:dyDescent="0.25">
      <c r="A35" s="17"/>
      <c r="B35" s="18" t="s">
        <v>23</v>
      </c>
      <c r="C35" s="346">
        <v>0.99</v>
      </c>
      <c r="D35" s="346">
        <v>1.03</v>
      </c>
      <c r="E35" s="346">
        <v>1.04</v>
      </c>
      <c r="F35" s="346">
        <v>1.08</v>
      </c>
      <c r="G35" s="346">
        <v>4.1399999999999997</v>
      </c>
      <c r="H35" s="150"/>
      <c r="I35" s="150">
        <v>0.88</v>
      </c>
      <c r="J35" s="150">
        <v>1.17</v>
      </c>
      <c r="K35" s="150">
        <v>1.26</v>
      </c>
      <c r="L35" s="150">
        <v>1.01</v>
      </c>
      <c r="M35" s="150">
        <v>4.3241938238027604</v>
      </c>
      <c r="N35" s="16"/>
      <c r="O35" s="17"/>
      <c r="P35" s="17"/>
      <c r="Q35" s="17"/>
      <c r="R35" s="17"/>
      <c r="S35" s="17"/>
      <c r="T35" s="17"/>
      <c r="U35" s="17"/>
      <c r="V35" s="17"/>
      <c r="W35" s="17"/>
      <c r="X35" s="17"/>
      <c r="Y35" s="17"/>
      <c r="Z35" s="17"/>
      <c r="AA35" s="17"/>
      <c r="AB35" s="17"/>
      <c r="AC35" s="17"/>
      <c r="AD35" s="17"/>
      <c r="AE35" s="17"/>
      <c r="AF35" s="17"/>
      <c r="AG35" s="17"/>
      <c r="AH35" s="17"/>
      <c r="AI35" s="17"/>
    </row>
    <row r="36" spans="1:35" x14ac:dyDescent="0.25">
      <c r="A36" s="17"/>
      <c r="B36" s="18" t="s">
        <v>24</v>
      </c>
      <c r="C36" s="346">
        <v>0.98</v>
      </c>
      <c r="D36" s="346">
        <v>1.02</v>
      </c>
      <c r="E36" s="346">
        <v>1.04</v>
      </c>
      <c r="F36" s="346">
        <v>1.08</v>
      </c>
      <c r="G36" s="346">
        <v>4.1100000000000003</v>
      </c>
      <c r="H36" s="150"/>
      <c r="I36" s="150">
        <v>0.88</v>
      </c>
      <c r="J36" s="150">
        <v>1.17</v>
      </c>
      <c r="K36" s="150">
        <v>1.25</v>
      </c>
      <c r="L36" s="150">
        <v>1.01</v>
      </c>
      <c r="M36" s="150">
        <v>4.3136306875398196</v>
      </c>
      <c r="N36" s="16"/>
      <c r="O36" s="17"/>
      <c r="P36" s="17"/>
      <c r="Q36" s="17"/>
      <c r="R36" s="17"/>
      <c r="S36" s="17"/>
      <c r="T36" s="17"/>
      <c r="U36" s="17"/>
      <c r="V36" s="17"/>
      <c r="W36" s="17"/>
      <c r="X36" s="17"/>
      <c r="Y36" s="17"/>
      <c r="Z36" s="17"/>
      <c r="AA36" s="17"/>
      <c r="AB36" s="17"/>
      <c r="AC36" s="17"/>
      <c r="AD36" s="17"/>
      <c r="AE36" s="17"/>
      <c r="AF36" s="17"/>
      <c r="AG36" s="17"/>
      <c r="AH36" s="17"/>
      <c r="AI36" s="17"/>
    </row>
    <row r="37" spans="1:35" x14ac:dyDescent="0.25">
      <c r="A37" s="17"/>
      <c r="B37" s="17" t="s">
        <v>233</v>
      </c>
      <c r="C37" s="347"/>
      <c r="D37" s="347"/>
      <c r="E37" s="347"/>
      <c r="F37" s="347"/>
      <c r="G37" s="347"/>
      <c r="H37" s="151"/>
      <c r="I37" s="151"/>
      <c r="J37" s="151"/>
      <c r="K37" s="151"/>
      <c r="L37" s="151"/>
      <c r="M37" s="151"/>
      <c r="N37" s="7"/>
      <c r="O37" s="17"/>
      <c r="P37" s="17"/>
      <c r="Q37" s="17"/>
      <c r="R37" s="17"/>
      <c r="S37" s="17"/>
      <c r="T37" s="17"/>
      <c r="U37" s="17"/>
      <c r="V37" s="17"/>
      <c r="W37" s="17"/>
      <c r="X37" s="17"/>
      <c r="Y37" s="17"/>
      <c r="Z37" s="17"/>
      <c r="AA37" s="17"/>
      <c r="AB37" s="17"/>
      <c r="AC37" s="17"/>
      <c r="AD37" s="17"/>
      <c r="AE37" s="17"/>
      <c r="AF37" s="17"/>
      <c r="AG37" s="17"/>
      <c r="AH37" s="17"/>
      <c r="AI37" s="17"/>
    </row>
    <row r="38" spans="1:35" x14ac:dyDescent="0.25">
      <c r="A38" s="17"/>
      <c r="B38" s="18" t="s">
        <v>23</v>
      </c>
      <c r="C38" s="346">
        <v>0.99</v>
      </c>
      <c r="D38" s="346">
        <v>1.03</v>
      </c>
      <c r="E38" s="346">
        <v>1.1100000000000001</v>
      </c>
      <c r="F38" s="346">
        <v>1.08</v>
      </c>
      <c r="G38" s="346">
        <v>4.21</v>
      </c>
      <c r="H38" s="150"/>
      <c r="I38" s="150">
        <v>0.91</v>
      </c>
      <c r="J38" s="150">
        <v>1.17</v>
      </c>
      <c r="K38" s="150">
        <v>1.26</v>
      </c>
      <c r="L38" s="150">
        <v>1.01</v>
      </c>
      <c r="M38" s="150">
        <v>4.3508582706405301</v>
      </c>
      <c r="N38" s="16"/>
      <c r="O38" s="17"/>
      <c r="P38" s="17"/>
      <c r="Q38" s="17"/>
      <c r="R38" s="17"/>
      <c r="S38" s="17"/>
      <c r="T38" s="17"/>
      <c r="U38" s="17"/>
      <c r="V38" s="17"/>
      <c r="W38" s="17"/>
      <c r="X38" s="17"/>
      <c r="Y38" s="17"/>
      <c r="Z38" s="17"/>
      <c r="AA38" s="17"/>
      <c r="AB38" s="17"/>
      <c r="AC38" s="17"/>
      <c r="AD38" s="17"/>
      <c r="AE38" s="17"/>
      <c r="AF38" s="17"/>
      <c r="AG38" s="17"/>
      <c r="AH38" s="17"/>
      <c r="AI38" s="17"/>
    </row>
    <row r="39" spans="1:35" x14ac:dyDescent="0.25">
      <c r="A39" s="17"/>
      <c r="B39" s="18" t="s">
        <v>24</v>
      </c>
      <c r="C39" s="346">
        <v>0.98</v>
      </c>
      <c r="D39" s="346">
        <v>1.02</v>
      </c>
      <c r="E39" s="346">
        <v>1.1000000000000001</v>
      </c>
      <c r="F39" s="346">
        <v>1.08</v>
      </c>
      <c r="G39" s="346">
        <v>4.18</v>
      </c>
      <c r="H39" s="150"/>
      <c r="I39" s="150">
        <v>0.9</v>
      </c>
      <c r="J39" s="150">
        <v>1.17</v>
      </c>
      <c r="K39" s="150">
        <v>1.26</v>
      </c>
      <c r="L39" s="150">
        <v>1.01</v>
      </c>
      <c r="M39" s="150">
        <v>4.3402260255873903</v>
      </c>
      <c r="N39" s="16"/>
      <c r="O39" s="17"/>
      <c r="P39" s="17"/>
      <c r="Q39" s="17"/>
      <c r="R39" s="17"/>
      <c r="S39" s="17"/>
      <c r="T39" s="17"/>
      <c r="U39" s="17"/>
      <c r="V39" s="17"/>
      <c r="W39" s="17"/>
      <c r="X39" s="17"/>
      <c r="Y39" s="17"/>
      <c r="Z39" s="17"/>
      <c r="AA39" s="17"/>
      <c r="AB39" s="17"/>
      <c r="AC39" s="17"/>
      <c r="AD39" s="17"/>
      <c r="AE39" s="17"/>
      <c r="AF39" s="17"/>
      <c r="AG39" s="17"/>
      <c r="AH39" s="17"/>
      <c r="AI39" s="17"/>
    </row>
    <row r="40" spans="1:35" x14ac:dyDescent="0.25">
      <c r="A40" s="17"/>
      <c r="B40" s="17" t="s">
        <v>25</v>
      </c>
      <c r="C40" s="107"/>
      <c r="D40" s="107"/>
      <c r="E40" s="107"/>
      <c r="F40" s="107"/>
      <c r="G40" s="10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row>
    <row r="41" spans="1:35" x14ac:dyDescent="0.25">
      <c r="A41" s="17"/>
      <c r="B41" s="18" t="s">
        <v>26</v>
      </c>
      <c r="C41" s="316">
        <v>159655</v>
      </c>
      <c r="D41" s="316">
        <v>160066</v>
      </c>
      <c r="E41" s="316">
        <v>161318</v>
      </c>
      <c r="F41" s="316">
        <v>162442</v>
      </c>
      <c r="G41" s="316">
        <v>160870</v>
      </c>
      <c r="H41" s="153"/>
      <c r="I41" s="153">
        <v>162824</v>
      </c>
      <c r="J41" s="153">
        <v>162843</v>
      </c>
      <c r="K41" s="153">
        <v>162842</v>
      </c>
      <c r="L41" s="153">
        <v>162841</v>
      </c>
      <c r="M41" s="153">
        <v>162838</v>
      </c>
      <c r="N41" s="17"/>
      <c r="O41" s="59"/>
      <c r="P41" s="17"/>
      <c r="Q41" s="17"/>
      <c r="R41" s="17"/>
      <c r="S41" s="17"/>
      <c r="T41" s="17"/>
      <c r="U41" s="17"/>
      <c r="V41" s="17"/>
      <c r="W41" s="17"/>
      <c r="X41" s="17"/>
      <c r="Y41" s="17"/>
      <c r="Z41" s="17"/>
      <c r="AA41" s="17"/>
      <c r="AB41" s="17"/>
      <c r="AC41" s="17"/>
      <c r="AD41" s="17"/>
      <c r="AE41" s="17"/>
      <c r="AF41" s="17"/>
      <c r="AG41" s="17"/>
      <c r="AH41" s="17"/>
      <c r="AI41" s="17"/>
    </row>
    <row r="42" spans="1:35" x14ac:dyDescent="0.25">
      <c r="A42" s="17"/>
      <c r="B42" s="18" t="s">
        <v>27</v>
      </c>
      <c r="C42" s="316">
        <v>160895</v>
      </c>
      <c r="D42" s="316">
        <v>161146</v>
      </c>
      <c r="E42" s="316">
        <v>162171</v>
      </c>
      <c r="F42" s="316">
        <v>163179</v>
      </c>
      <c r="G42" s="316">
        <v>161847</v>
      </c>
      <c r="H42" s="153"/>
      <c r="I42" s="153">
        <v>163520</v>
      </c>
      <c r="J42" s="153">
        <v>163376</v>
      </c>
      <c r="K42" s="153">
        <v>163225</v>
      </c>
      <c r="L42" s="153">
        <v>163054</v>
      </c>
      <c r="M42" s="153">
        <v>163294</v>
      </c>
      <c r="N42" s="17"/>
      <c r="O42" s="59"/>
      <c r="P42" s="17"/>
      <c r="Q42" s="17"/>
      <c r="R42" s="17"/>
      <c r="S42" s="17"/>
      <c r="T42" s="17"/>
      <c r="U42" s="17"/>
      <c r="V42" s="17"/>
      <c r="W42" s="17"/>
      <c r="X42" s="17"/>
      <c r="Y42" s="17"/>
      <c r="Z42" s="17"/>
      <c r="AA42" s="17"/>
      <c r="AB42" s="17"/>
      <c r="AC42" s="17"/>
      <c r="AD42" s="17"/>
      <c r="AE42" s="17"/>
      <c r="AF42" s="17"/>
      <c r="AG42" s="17"/>
      <c r="AH42" s="17"/>
      <c r="AI42" s="17"/>
    </row>
    <row r="43" spans="1:35"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row>
    <row r="44" spans="1:35" ht="15.6" customHeight="1" x14ac:dyDescent="0.25">
      <c r="A44" s="17"/>
      <c r="B44" s="558" t="s">
        <v>256</v>
      </c>
      <c r="C44" s="558"/>
      <c r="D44" s="558"/>
      <c r="E44" s="558"/>
      <c r="F44" s="558"/>
      <c r="G44" s="558"/>
      <c r="H44" s="558"/>
      <c r="I44" s="558"/>
      <c r="J44" s="558"/>
      <c r="K44" s="558"/>
      <c r="L44" s="558"/>
      <c r="M44" s="558"/>
      <c r="N44" s="17"/>
      <c r="O44" s="17"/>
      <c r="P44" s="17"/>
      <c r="Q44" s="17"/>
      <c r="R44" s="17"/>
      <c r="S44" s="17"/>
      <c r="T44" s="17"/>
      <c r="U44" s="17"/>
      <c r="V44" s="17"/>
      <c r="W44" s="17"/>
      <c r="X44" s="17"/>
      <c r="Y44" s="17"/>
      <c r="Z44" s="17"/>
      <c r="AA44" s="17"/>
      <c r="AB44" s="17"/>
      <c r="AC44" s="17"/>
      <c r="AD44" s="17"/>
      <c r="AE44" s="17"/>
      <c r="AF44" s="17"/>
      <c r="AG44" s="17"/>
      <c r="AH44" s="17"/>
      <c r="AI44" s="17"/>
    </row>
    <row r="45" spans="1:35" x14ac:dyDescent="0.25">
      <c r="A45" s="17"/>
      <c r="B45" s="555" t="s">
        <v>284</v>
      </c>
      <c r="C45" s="555"/>
      <c r="D45" s="555"/>
      <c r="E45" s="555"/>
      <c r="F45" s="555"/>
      <c r="G45" s="555"/>
      <c r="H45" s="555"/>
      <c r="I45" s="555"/>
      <c r="J45" s="555"/>
      <c r="K45" s="555"/>
      <c r="L45" s="555"/>
      <c r="M45" s="555"/>
      <c r="N45" s="20"/>
      <c r="O45" s="20"/>
      <c r="P45" s="20"/>
      <c r="Q45" s="20"/>
      <c r="R45" s="20"/>
      <c r="S45" s="20"/>
      <c r="T45" s="20"/>
      <c r="U45" s="20"/>
      <c r="V45" s="20"/>
      <c r="W45" s="17"/>
      <c r="X45" s="17"/>
      <c r="Y45" s="17"/>
      <c r="Z45" s="17"/>
      <c r="AA45" s="17"/>
      <c r="AB45" s="17"/>
      <c r="AC45" s="17"/>
      <c r="AD45" s="17"/>
      <c r="AE45" s="17"/>
      <c r="AF45" s="17"/>
      <c r="AG45" s="17"/>
      <c r="AH45" s="17"/>
      <c r="AI45" s="17"/>
    </row>
    <row r="46" spans="1:35" x14ac:dyDescent="0.25">
      <c r="A46" s="17"/>
      <c r="B46" s="555"/>
      <c r="C46" s="555"/>
      <c r="D46" s="555"/>
      <c r="E46" s="555"/>
      <c r="F46" s="555"/>
      <c r="G46" s="555"/>
      <c r="H46" s="555"/>
      <c r="I46" s="555"/>
      <c r="J46" s="555"/>
      <c r="K46" s="555"/>
      <c r="L46" s="555"/>
      <c r="M46" s="555"/>
      <c r="N46" s="17"/>
      <c r="O46" s="17"/>
      <c r="P46" s="17"/>
      <c r="Q46" s="17"/>
      <c r="R46" s="17"/>
      <c r="S46" s="17"/>
      <c r="T46" s="17"/>
      <c r="U46" s="17"/>
      <c r="V46" s="17"/>
      <c r="W46" s="17"/>
      <c r="X46" s="17"/>
      <c r="Y46" s="17"/>
      <c r="Z46" s="17"/>
      <c r="AA46" s="17"/>
      <c r="AB46" s="17"/>
      <c r="AC46" s="17"/>
      <c r="AD46" s="17"/>
      <c r="AE46" s="17"/>
      <c r="AF46" s="17"/>
      <c r="AG46" s="17"/>
      <c r="AH46" s="17"/>
      <c r="AI46" s="17"/>
    </row>
    <row r="47" spans="1:35" x14ac:dyDescent="0.25">
      <c r="A47" s="17"/>
      <c r="B47" s="555"/>
      <c r="C47" s="555"/>
      <c r="D47" s="555"/>
      <c r="E47" s="555"/>
      <c r="F47" s="555"/>
      <c r="G47" s="555"/>
      <c r="H47" s="555"/>
      <c r="I47" s="555"/>
      <c r="J47" s="555"/>
      <c r="K47" s="555"/>
      <c r="L47" s="555"/>
      <c r="M47" s="555"/>
      <c r="N47" s="17"/>
      <c r="O47" s="17"/>
      <c r="P47" s="17"/>
      <c r="Q47" s="17"/>
      <c r="R47" s="17"/>
      <c r="S47" s="17"/>
      <c r="T47" s="17"/>
      <c r="U47" s="17"/>
      <c r="V47" s="17"/>
      <c r="W47" s="17"/>
      <c r="X47" s="17"/>
      <c r="Y47" s="17"/>
      <c r="Z47" s="17"/>
      <c r="AA47" s="17"/>
      <c r="AB47" s="17"/>
      <c r="AC47" s="17"/>
      <c r="AD47" s="17"/>
      <c r="AE47" s="17"/>
      <c r="AF47" s="17"/>
      <c r="AG47" s="17"/>
      <c r="AH47" s="17"/>
      <c r="AI47" s="17"/>
    </row>
    <row r="48" spans="1:35" ht="14.25" customHeight="1" x14ac:dyDescent="0.25">
      <c r="A48" s="17"/>
      <c r="B48" s="555"/>
      <c r="C48" s="555"/>
      <c r="D48" s="555"/>
      <c r="E48" s="555"/>
      <c r="F48" s="555"/>
      <c r="G48" s="555"/>
      <c r="H48" s="555"/>
      <c r="I48" s="555"/>
      <c r="J48" s="555"/>
      <c r="K48" s="555"/>
      <c r="L48" s="555"/>
      <c r="M48" s="555"/>
      <c r="N48" s="17"/>
      <c r="O48" s="17"/>
      <c r="P48" s="17"/>
      <c r="Q48" s="17"/>
      <c r="R48" s="17"/>
      <c r="S48" s="17"/>
      <c r="T48" s="17"/>
      <c r="U48" s="17"/>
      <c r="V48" s="17"/>
      <c r="W48" s="17"/>
      <c r="X48" s="17"/>
      <c r="Y48" s="17"/>
      <c r="Z48" s="17"/>
      <c r="AA48" s="17"/>
      <c r="AB48" s="17"/>
      <c r="AC48" s="17"/>
      <c r="AD48" s="17"/>
      <c r="AE48" s="17"/>
      <c r="AF48" s="17"/>
      <c r="AG48" s="17"/>
      <c r="AH48" s="17"/>
      <c r="AI48" s="17"/>
    </row>
    <row r="49" spans="1:35" ht="15"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row>
    <row r="50" spans="1:35" ht="1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row>
    <row r="51" spans="1:35" ht="15" customHeight="1" x14ac:dyDescent="0.25">
      <c r="A51" s="17"/>
      <c r="B51" s="17"/>
      <c r="C51" s="348"/>
      <c r="D51" s="348"/>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row>
    <row r="52" spans="1:35" ht="15"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5" ht="15"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sheetData>
  <mergeCells count="6">
    <mergeCell ref="B45:M48"/>
    <mergeCell ref="I6:M6"/>
    <mergeCell ref="B44:M44"/>
    <mergeCell ref="B2:M2"/>
    <mergeCell ref="B3:M3"/>
    <mergeCell ref="C6:G6"/>
  </mergeCells>
  <printOptions horizontalCentered="1"/>
  <pageMargins left="0.25" right="0.25" top="0.75" bottom="0.75" header="0.3" footer="0.3"/>
  <pageSetup scale="83" firstPageNumber="2" orientation="landscape" r:id="rId1"/>
  <headerFooter>
    <oddHeader>&amp;L&amp;"Arial,Bold"Enact Holdings, Inc.&amp;C&amp;"Arial,Bold"Financial Supplement&amp;R&amp;"Arial,Bold"Fourth Quarter 2023</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D55"/>
  <sheetViews>
    <sheetView showGridLines="0" showRuler="0" zoomScaleNormal="100" zoomScaleSheetLayoutView="80" workbookViewId="0"/>
  </sheetViews>
  <sheetFormatPr defaultColWidth="13.21875" defaultRowHeight="13.2" x14ac:dyDescent="0.25"/>
  <cols>
    <col min="1" max="1" width="4.44140625" customWidth="1"/>
    <col min="2" max="2" width="39.44140625" customWidth="1"/>
    <col min="3" max="3" width="18.44140625" customWidth="1"/>
    <col min="4" max="4" width="19.44140625" customWidth="1"/>
    <col min="5" max="7" width="18.44140625" customWidth="1"/>
    <col min="8" max="8" width="19.44140625" customWidth="1"/>
    <col min="9" max="10" width="18.44140625" customWidth="1"/>
    <col min="11" max="11" width="19.5546875" customWidth="1"/>
    <col min="12" max="12" width="20.21875" customWidth="1"/>
    <col min="13" max="14" width="19.5546875" customWidth="1"/>
    <col min="15" max="15" width="13.77734375" customWidth="1"/>
    <col min="16" max="16" width="11.5546875" customWidth="1"/>
    <col min="17" max="17" width="3.44140625" customWidth="1"/>
    <col min="18" max="21" width="11.5546875" customWidth="1"/>
  </cols>
  <sheetData>
    <row r="1" spans="1:30" x14ac:dyDescent="0.25">
      <c r="A1" s="17"/>
      <c r="B1" s="16"/>
      <c r="C1" s="16"/>
      <c r="D1" s="16"/>
      <c r="E1" s="16"/>
      <c r="F1" s="16"/>
      <c r="G1" s="16"/>
      <c r="H1" s="16"/>
      <c r="I1" s="16"/>
      <c r="J1" s="16"/>
      <c r="K1" s="16"/>
      <c r="L1" s="16"/>
      <c r="M1" s="16"/>
      <c r="N1" s="16"/>
      <c r="O1" s="16"/>
      <c r="P1" s="17"/>
      <c r="Q1" s="17"/>
      <c r="R1" s="17"/>
      <c r="S1" s="17"/>
      <c r="T1" s="17"/>
      <c r="U1" s="17"/>
      <c r="V1" s="17"/>
      <c r="W1" s="17"/>
      <c r="X1" s="17"/>
      <c r="Y1" s="17"/>
      <c r="Z1" s="17"/>
      <c r="AA1" s="17"/>
      <c r="AB1" s="17"/>
      <c r="AC1" s="17"/>
      <c r="AD1" s="17"/>
    </row>
    <row r="2" spans="1:30" x14ac:dyDescent="0.25">
      <c r="A2" s="17"/>
      <c r="B2" s="559" t="s">
        <v>28</v>
      </c>
      <c r="C2" s="559"/>
      <c r="D2" s="559"/>
      <c r="E2" s="559"/>
      <c r="F2" s="559"/>
      <c r="G2" s="559"/>
      <c r="H2" s="559"/>
      <c r="I2" s="559"/>
      <c r="J2" s="559"/>
      <c r="K2" s="16"/>
      <c r="L2" s="7"/>
      <c r="M2" s="7"/>
      <c r="N2" s="7"/>
      <c r="O2" s="16"/>
      <c r="P2" s="17"/>
      <c r="Q2" s="17"/>
      <c r="R2" s="17"/>
      <c r="S2" s="17"/>
      <c r="T2" s="17"/>
      <c r="U2" s="17"/>
      <c r="V2" s="17"/>
      <c r="W2" s="17"/>
      <c r="X2" s="17"/>
      <c r="Y2" s="17"/>
      <c r="Z2" s="17"/>
      <c r="AA2" s="17"/>
      <c r="AB2" s="17"/>
      <c r="AC2" s="17"/>
      <c r="AD2" s="17"/>
    </row>
    <row r="3" spans="1:30" x14ac:dyDescent="0.25">
      <c r="A3" s="17"/>
      <c r="B3" s="559" t="s">
        <v>1</v>
      </c>
      <c r="C3" s="559"/>
      <c r="D3" s="559"/>
      <c r="E3" s="559"/>
      <c r="F3" s="559"/>
      <c r="G3" s="559"/>
      <c r="H3" s="559"/>
      <c r="I3" s="559"/>
      <c r="J3" s="559"/>
      <c r="K3" s="16"/>
      <c r="L3" s="7"/>
      <c r="M3" s="7"/>
      <c r="N3" s="7"/>
      <c r="O3" s="16"/>
      <c r="P3" s="17"/>
      <c r="Q3" s="17"/>
      <c r="R3" s="17"/>
      <c r="S3" s="17"/>
      <c r="T3" s="17"/>
      <c r="U3" s="17"/>
      <c r="V3" s="17"/>
      <c r="W3" s="17"/>
      <c r="X3" s="17"/>
      <c r="Y3" s="17"/>
      <c r="Z3" s="17"/>
      <c r="AA3" s="17"/>
      <c r="AB3" s="17"/>
      <c r="AC3" s="17"/>
      <c r="AD3" s="17"/>
    </row>
    <row r="4" spans="1:30" x14ac:dyDescent="0.25">
      <c r="A4" s="17"/>
      <c r="B4" s="7"/>
      <c r="C4" s="7"/>
      <c r="D4" s="7"/>
      <c r="E4" s="7"/>
      <c r="F4" s="7"/>
      <c r="G4" s="7"/>
      <c r="H4" s="7"/>
      <c r="I4" s="7"/>
      <c r="J4" s="7"/>
      <c r="K4" s="7"/>
      <c r="L4" s="7"/>
      <c r="M4" s="7"/>
      <c r="N4" s="7"/>
      <c r="O4" s="7"/>
      <c r="P4" s="17"/>
      <c r="Q4" s="17"/>
      <c r="R4" s="17"/>
      <c r="S4" s="17"/>
      <c r="T4" s="17"/>
      <c r="U4" s="17"/>
      <c r="V4" s="17"/>
      <c r="W4" s="17"/>
      <c r="X4" s="17"/>
      <c r="Y4" s="17"/>
      <c r="Z4" s="17"/>
      <c r="AA4" s="17"/>
      <c r="AB4" s="17"/>
      <c r="AC4" s="17"/>
      <c r="AD4" s="17"/>
    </row>
    <row r="5" spans="1:30" x14ac:dyDescent="0.25">
      <c r="A5" s="17"/>
      <c r="B5" s="7"/>
      <c r="C5" s="7"/>
      <c r="D5" s="7"/>
      <c r="E5" s="7"/>
      <c r="F5" s="7"/>
      <c r="G5" s="7"/>
      <c r="H5" s="7"/>
      <c r="I5" s="7"/>
      <c r="J5" s="7"/>
      <c r="K5" s="7"/>
      <c r="L5" s="7"/>
      <c r="M5" s="7"/>
      <c r="N5" s="7"/>
      <c r="O5" s="7"/>
      <c r="P5" s="17"/>
      <c r="Q5" s="17"/>
      <c r="R5" s="17"/>
      <c r="S5" s="17"/>
      <c r="T5" s="17"/>
      <c r="U5" s="17"/>
      <c r="V5" s="17"/>
      <c r="W5" s="17"/>
      <c r="X5" s="17"/>
      <c r="Y5" s="17"/>
      <c r="Z5" s="17"/>
      <c r="AA5" s="17"/>
      <c r="AB5" s="17"/>
      <c r="AC5" s="17"/>
      <c r="AD5" s="17"/>
    </row>
    <row r="6" spans="1:30" x14ac:dyDescent="0.25">
      <c r="A6" s="17"/>
      <c r="B6" s="16"/>
      <c r="C6" s="30">
        <v>45291</v>
      </c>
      <c r="D6" s="30">
        <v>45199</v>
      </c>
      <c r="E6" s="30">
        <v>45107</v>
      </c>
      <c r="F6" s="30">
        <v>45016</v>
      </c>
      <c r="G6" s="30">
        <v>44926</v>
      </c>
      <c r="H6" s="30">
        <v>44834</v>
      </c>
      <c r="I6" s="30">
        <v>44742</v>
      </c>
      <c r="J6" s="30">
        <v>44651</v>
      </c>
      <c r="K6" s="17"/>
      <c r="L6" s="17"/>
      <c r="M6" s="17"/>
      <c r="N6" s="17"/>
      <c r="O6" s="17"/>
      <c r="P6" s="17"/>
      <c r="Q6" s="17"/>
      <c r="R6" s="17"/>
      <c r="S6" s="17"/>
      <c r="T6" s="17"/>
      <c r="U6" s="17"/>
      <c r="V6" s="17"/>
      <c r="W6" s="17"/>
      <c r="X6" s="17"/>
      <c r="Y6" s="17"/>
      <c r="Z6" s="4"/>
      <c r="AA6" s="4"/>
      <c r="AB6" s="4"/>
      <c r="AC6" s="4"/>
      <c r="AD6" s="4"/>
    </row>
    <row r="7" spans="1:30" x14ac:dyDescent="0.25">
      <c r="A7" s="17"/>
      <c r="B7" s="16" t="s">
        <v>234</v>
      </c>
      <c r="C7" s="30"/>
      <c r="D7" s="30"/>
      <c r="E7" s="30"/>
      <c r="F7" s="30"/>
      <c r="G7" s="30"/>
      <c r="H7" s="30"/>
      <c r="I7" s="30"/>
      <c r="J7" s="30"/>
      <c r="K7" s="17"/>
      <c r="L7" s="17"/>
      <c r="M7" s="17"/>
      <c r="N7" s="17"/>
      <c r="O7" s="17"/>
      <c r="P7" s="17"/>
      <c r="Q7" s="17"/>
      <c r="R7" s="17"/>
      <c r="S7" s="17"/>
      <c r="T7" s="17"/>
      <c r="U7" s="17"/>
      <c r="V7" s="17"/>
      <c r="W7" s="17"/>
      <c r="X7" s="17"/>
      <c r="Y7" s="17"/>
      <c r="Z7" s="4"/>
      <c r="AA7" s="4"/>
      <c r="AB7" s="4"/>
      <c r="AC7" s="4"/>
      <c r="AD7" s="4"/>
    </row>
    <row r="8" spans="1:30" x14ac:dyDescent="0.25">
      <c r="A8" s="17"/>
      <c r="B8" s="18" t="s">
        <v>29</v>
      </c>
      <c r="C8" s="18"/>
      <c r="D8" s="18"/>
      <c r="E8" s="18"/>
      <c r="F8" s="18"/>
      <c r="G8" s="18"/>
      <c r="H8" s="7"/>
      <c r="I8" s="7"/>
      <c r="J8" s="7"/>
      <c r="K8" s="17"/>
      <c r="L8" s="17"/>
      <c r="M8" s="17"/>
      <c r="N8" s="17"/>
      <c r="O8" s="17"/>
      <c r="P8" s="17"/>
      <c r="Q8" s="17"/>
      <c r="R8" s="17"/>
      <c r="S8" s="17"/>
      <c r="T8" s="17"/>
      <c r="U8" s="17"/>
      <c r="V8" s="17"/>
      <c r="W8" s="17"/>
      <c r="X8" s="17"/>
      <c r="Y8" s="17"/>
      <c r="Z8" s="4"/>
      <c r="AA8" s="4"/>
      <c r="AB8" s="4"/>
      <c r="AC8" s="4"/>
      <c r="AD8" s="4"/>
    </row>
    <row r="9" spans="1:30" ht="25.5" customHeight="1" x14ac:dyDescent="0.25">
      <c r="A9" s="17"/>
      <c r="B9" s="31" t="s">
        <v>30</v>
      </c>
      <c r="C9" s="154">
        <v>5266141</v>
      </c>
      <c r="D9" s="154">
        <v>4990692</v>
      </c>
      <c r="E9" s="154">
        <v>4915039</v>
      </c>
      <c r="F9" s="121">
        <v>4929627</v>
      </c>
      <c r="G9" s="130">
        <v>4884760</v>
      </c>
      <c r="H9" s="130">
        <v>4877902</v>
      </c>
      <c r="I9" s="130">
        <v>4909362</v>
      </c>
      <c r="J9" s="130">
        <v>5093084</v>
      </c>
      <c r="K9" s="32"/>
      <c r="L9" s="264"/>
      <c r="M9" s="17"/>
      <c r="N9" s="17"/>
      <c r="O9" s="17"/>
      <c r="P9" s="17"/>
      <c r="Q9" s="17"/>
      <c r="R9" s="17"/>
      <c r="S9" s="17"/>
      <c r="T9" s="17"/>
      <c r="U9" s="17"/>
      <c r="V9" s="17"/>
      <c r="W9" s="17"/>
      <c r="X9" s="17"/>
      <c r="Y9" s="17"/>
      <c r="Z9" s="4"/>
      <c r="AA9" s="4"/>
      <c r="AB9" s="4"/>
      <c r="AC9" s="4"/>
      <c r="AD9" s="4"/>
    </row>
    <row r="10" spans="1:30" x14ac:dyDescent="0.25">
      <c r="A10" s="17"/>
      <c r="B10" s="33" t="s">
        <v>31</v>
      </c>
      <c r="C10" s="156">
        <v>20219</v>
      </c>
      <c r="D10" s="156">
        <v>18173</v>
      </c>
      <c r="E10" s="156">
        <v>10849</v>
      </c>
      <c r="F10" s="157">
        <v>2185</v>
      </c>
      <c r="G10" s="139">
        <v>3047</v>
      </c>
      <c r="H10" s="139">
        <v>2434</v>
      </c>
      <c r="I10" s="139">
        <v>0</v>
      </c>
      <c r="J10" s="139">
        <v>0</v>
      </c>
      <c r="K10" s="32"/>
      <c r="L10" s="264"/>
      <c r="M10" s="17"/>
      <c r="N10" s="17"/>
      <c r="O10" s="17"/>
      <c r="P10" s="17"/>
      <c r="Q10" s="17"/>
      <c r="R10" s="17"/>
      <c r="S10" s="17"/>
      <c r="T10" s="17"/>
      <c r="U10" s="17"/>
      <c r="V10" s="17"/>
      <c r="W10" s="17"/>
      <c r="X10" s="17"/>
      <c r="Y10" s="17"/>
      <c r="Z10" s="4"/>
      <c r="AA10" s="4"/>
      <c r="AB10" s="4"/>
      <c r="AC10" s="4"/>
      <c r="AD10" s="4"/>
    </row>
    <row r="11" spans="1:30" x14ac:dyDescent="0.25">
      <c r="A11" s="17"/>
      <c r="B11" s="34" t="s">
        <v>32</v>
      </c>
      <c r="C11" s="317">
        <v>5286360</v>
      </c>
      <c r="D11" s="317">
        <v>5008865</v>
      </c>
      <c r="E11" s="317">
        <v>4925888</v>
      </c>
      <c r="F11" s="158">
        <v>4931812</v>
      </c>
      <c r="G11" s="141">
        <v>4887807</v>
      </c>
      <c r="H11" s="141">
        <v>4880336</v>
      </c>
      <c r="I11" s="141">
        <v>4909362</v>
      </c>
      <c r="J11" s="141">
        <v>5093084</v>
      </c>
      <c r="K11" s="32"/>
      <c r="L11" s="264"/>
      <c r="M11" s="17"/>
      <c r="N11" s="17"/>
      <c r="O11" s="17"/>
      <c r="P11" s="17"/>
      <c r="Q11" s="17"/>
      <c r="R11" s="17"/>
      <c r="S11" s="17"/>
      <c r="T11" s="17"/>
      <c r="U11" s="17"/>
      <c r="V11" s="17"/>
      <c r="W11" s="17"/>
      <c r="X11" s="17"/>
      <c r="Y11" s="17"/>
      <c r="Z11" s="4"/>
      <c r="AA11" s="4"/>
      <c r="AB11" s="4"/>
      <c r="AC11" s="4"/>
      <c r="AD11" s="4"/>
    </row>
    <row r="12" spans="1:30" x14ac:dyDescent="0.25">
      <c r="A12" s="17"/>
      <c r="B12" s="103" t="s">
        <v>33</v>
      </c>
      <c r="C12" s="159">
        <v>615683</v>
      </c>
      <c r="D12" s="159">
        <v>677990</v>
      </c>
      <c r="E12" s="159">
        <v>691416</v>
      </c>
      <c r="F12" s="160">
        <v>621621</v>
      </c>
      <c r="G12" s="161">
        <v>513775</v>
      </c>
      <c r="H12" s="161">
        <v>535775</v>
      </c>
      <c r="I12" s="161">
        <v>583947</v>
      </c>
      <c r="J12" s="161">
        <v>440160</v>
      </c>
      <c r="K12" s="32"/>
      <c r="L12" s="264"/>
      <c r="M12" s="17"/>
      <c r="N12" s="17"/>
      <c r="O12" s="17"/>
      <c r="P12" s="17"/>
      <c r="Q12" s="17"/>
      <c r="R12" s="17"/>
      <c r="S12" s="17"/>
      <c r="T12" s="17"/>
      <c r="U12" s="17"/>
      <c r="V12" s="17"/>
      <c r="W12" s="17"/>
      <c r="X12" s="17"/>
      <c r="Y12" s="17"/>
      <c r="Z12" s="4"/>
      <c r="AA12" s="4"/>
      <c r="AB12" s="4"/>
      <c r="AC12" s="4"/>
      <c r="AD12" s="4"/>
    </row>
    <row r="13" spans="1:30" x14ac:dyDescent="0.25">
      <c r="A13" s="17"/>
      <c r="B13" s="18" t="s">
        <v>34</v>
      </c>
      <c r="C13" s="162">
        <v>41559</v>
      </c>
      <c r="D13" s="162">
        <v>42051</v>
      </c>
      <c r="E13" s="162">
        <v>37726</v>
      </c>
      <c r="F13" s="128">
        <v>35945</v>
      </c>
      <c r="G13" s="135">
        <v>35844</v>
      </c>
      <c r="H13" s="135">
        <v>35896</v>
      </c>
      <c r="I13" s="135">
        <v>33103</v>
      </c>
      <c r="J13" s="135">
        <v>32565</v>
      </c>
      <c r="K13" s="32"/>
      <c r="L13" s="264"/>
      <c r="M13" s="17"/>
      <c r="N13" s="17"/>
      <c r="O13" s="17"/>
      <c r="P13" s="17"/>
      <c r="Q13" s="17"/>
      <c r="R13" s="17"/>
      <c r="S13" s="17"/>
      <c r="T13" s="17"/>
      <c r="U13" s="17"/>
      <c r="V13" s="17"/>
      <c r="W13" s="17"/>
      <c r="X13" s="17"/>
      <c r="Y13" s="17"/>
      <c r="Z13" s="4"/>
      <c r="AA13" s="4"/>
      <c r="AB13" s="4"/>
      <c r="AC13" s="4"/>
      <c r="AD13" s="4"/>
    </row>
    <row r="14" spans="1:30" x14ac:dyDescent="0.25">
      <c r="A14" s="17"/>
      <c r="B14" s="18" t="s">
        <v>35</v>
      </c>
      <c r="C14" s="162">
        <v>25006</v>
      </c>
      <c r="D14" s="162">
        <v>25572</v>
      </c>
      <c r="E14" s="162">
        <v>25843</v>
      </c>
      <c r="F14" s="128">
        <v>25954</v>
      </c>
      <c r="G14" s="135">
        <v>26121</v>
      </c>
      <c r="H14" s="135">
        <v>26310</v>
      </c>
      <c r="I14" s="135">
        <v>26689</v>
      </c>
      <c r="J14" s="135">
        <v>27000</v>
      </c>
      <c r="K14" s="32"/>
      <c r="L14" s="264"/>
      <c r="M14" s="17"/>
      <c r="N14" s="17"/>
      <c r="O14" s="17"/>
      <c r="P14" s="17"/>
      <c r="Q14" s="17"/>
      <c r="R14" s="17"/>
      <c r="S14" s="17"/>
      <c r="T14" s="17"/>
      <c r="U14" s="17"/>
      <c r="V14" s="17"/>
      <c r="W14" s="17"/>
      <c r="X14" s="17"/>
      <c r="Y14" s="17"/>
      <c r="Z14" s="4"/>
      <c r="AA14" s="4"/>
      <c r="AB14" s="4"/>
      <c r="AC14" s="4"/>
      <c r="AD14" s="4"/>
    </row>
    <row r="15" spans="1:30" x14ac:dyDescent="0.25">
      <c r="A15" s="17"/>
      <c r="B15" s="18" t="s">
        <v>36</v>
      </c>
      <c r="C15" s="162">
        <v>45070</v>
      </c>
      <c r="D15" s="162">
        <v>44310</v>
      </c>
      <c r="E15" s="162">
        <v>43525</v>
      </c>
      <c r="F15" s="128">
        <v>42005</v>
      </c>
      <c r="G15" s="135">
        <v>41738</v>
      </c>
      <c r="H15" s="135">
        <v>40331</v>
      </c>
      <c r="I15" s="135">
        <v>41036</v>
      </c>
      <c r="J15" s="135">
        <v>40381</v>
      </c>
      <c r="K15" s="32"/>
      <c r="L15" s="264"/>
      <c r="M15" s="17"/>
      <c r="N15" s="17"/>
      <c r="O15" s="17"/>
      <c r="P15" s="17"/>
      <c r="Q15" s="17"/>
      <c r="R15" s="17"/>
      <c r="S15" s="17"/>
      <c r="T15" s="17"/>
      <c r="U15" s="17"/>
      <c r="V15" s="17"/>
      <c r="W15" s="17"/>
      <c r="X15" s="17"/>
      <c r="Y15" s="17"/>
      <c r="Z15" s="4"/>
      <c r="AA15" s="4"/>
      <c r="AB15" s="4"/>
      <c r="AC15" s="4"/>
      <c r="AD15" s="4"/>
    </row>
    <row r="16" spans="1:30" x14ac:dyDescent="0.25">
      <c r="A16" s="16"/>
      <c r="B16" s="18" t="s">
        <v>38</v>
      </c>
      <c r="C16" s="162">
        <v>88306</v>
      </c>
      <c r="D16" s="162">
        <v>82196</v>
      </c>
      <c r="E16" s="162">
        <v>80363</v>
      </c>
      <c r="F16" s="128">
        <v>77026</v>
      </c>
      <c r="G16" s="135">
        <v>76391</v>
      </c>
      <c r="H16" s="135">
        <v>69040</v>
      </c>
      <c r="I16" s="135">
        <v>67601</v>
      </c>
      <c r="J16" s="135">
        <v>103157</v>
      </c>
      <c r="K16" s="32"/>
      <c r="L16" s="162"/>
      <c r="M16" s="16"/>
      <c r="N16" s="16"/>
      <c r="O16" s="16"/>
      <c r="P16" s="16"/>
      <c r="Q16" s="17"/>
      <c r="R16" s="17"/>
      <c r="S16" s="17"/>
      <c r="T16" s="17"/>
      <c r="U16" s="17"/>
      <c r="V16" s="17"/>
      <c r="W16" s="17"/>
      <c r="X16" s="17"/>
      <c r="Y16" s="17"/>
      <c r="Z16" s="4"/>
      <c r="AA16" s="4"/>
      <c r="AB16" s="4"/>
      <c r="AC16" s="4"/>
      <c r="AD16" s="4"/>
    </row>
    <row r="17" spans="1:30" x14ac:dyDescent="0.25">
      <c r="A17" s="17"/>
      <c r="B17" s="18" t="s">
        <v>37</v>
      </c>
      <c r="C17" s="162">
        <v>88489</v>
      </c>
      <c r="D17" s="162">
        <v>119704</v>
      </c>
      <c r="E17" s="162">
        <v>119099</v>
      </c>
      <c r="F17" s="128">
        <v>107868</v>
      </c>
      <c r="G17" s="135">
        <v>127473</v>
      </c>
      <c r="H17" s="135">
        <v>135152</v>
      </c>
      <c r="I17" s="135">
        <v>98695</v>
      </c>
      <c r="J17" s="135">
        <v>56060</v>
      </c>
      <c r="K17" s="32"/>
      <c r="L17" s="162"/>
      <c r="M17" s="17"/>
      <c r="N17" s="17"/>
      <c r="O17" s="17"/>
      <c r="P17" s="17"/>
      <c r="Q17" s="17"/>
      <c r="R17" s="17"/>
      <c r="S17" s="17"/>
      <c r="T17" s="17"/>
      <c r="U17" s="17"/>
      <c r="V17" s="17"/>
      <c r="W17" s="17"/>
      <c r="X17" s="17"/>
      <c r="Y17" s="17"/>
      <c r="Z17" s="4"/>
      <c r="AA17" s="4"/>
      <c r="AB17" s="4"/>
      <c r="AC17" s="4"/>
      <c r="AD17" s="4"/>
    </row>
    <row r="18" spans="1:30" ht="13.05" customHeight="1" thickBot="1" x14ac:dyDescent="0.3">
      <c r="A18" s="17"/>
      <c r="B18" s="247" t="s">
        <v>39</v>
      </c>
      <c r="C18" s="318">
        <v>6190473</v>
      </c>
      <c r="D18" s="318">
        <v>6000688</v>
      </c>
      <c r="E18" s="318">
        <v>5923860</v>
      </c>
      <c r="F18" s="248">
        <v>5842231</v>
      </c>
      <c r="G18" s="186">
        <v>5709149</v>
      </c>
      <c r="H18" s="186">
        <v>5722840</v>
      </c>
      <c r="I18" s="186">
        <v>5760433</v>
      </c>
      <c r="J18" s="186">
        <v>5792407</v>
      </c>
      <c r="K18" s="32"/>
      <c r="L18" s="264"/>
      <c r="M18" s="17"/>
      <c r="N18" s="17"/>
      <c r="O18" s="17"/>
      <c r="P18" s="17"/>
      <c r="Q18" s="17"/>
      <c r="R18" s="17"/>
      <c r="S18" s="17"/>
      <c r="T18" s="17"/>
      <c r="U18" s="17"/>
      <c r="V18" s="17"/>
      <c r="W18" s="17"/>
      <c r="X18" s="17"/>
      <c r="Y18" s="17"/>
      <c r="Z18" s="4"/>
      <c r="AA18" s="4"/>
      <c r="AB18" s="4"/>
      <c r="AC18" s="4"/>
      <c r="AD18" s="4"/>
    </row>
    <row r="19" spans="1:30" ht="13.8" thickTop="1" x14ac:dyDescent="0.25">
      <c r="A19" s="17"/>
      <c r="B19" s="15"/>
      <c r="C19" s="319"/>
      <c r="D19" s="319"/>
      <c r="E19" s="319"/>
      <c r="F19" s="39"/>
      <c r="G19" s="39"/>
      <c r="H19" s="39"/>
      <c r="I19" s="39"/>
      <c r="J19" s="39"/>
      <c r="K19" s="32"/>
      <c r="L19" s="264"/>
      <c r="M19" s="17"/>
      <c r="N19" s="17"/>
      <c r="O19" s="17"/>
      <c r="P19" s="17"/>
      <c r="Q19" s="17"/>
      <c r="R19" s="17"/>
      <c r="S19" s="17"/>
      <c r="T19" s="17"/>
      <c r="U19" s="17"/>
      <c r="V19" s="17"/>
      <c r="W19" s="17"/>
      <c r="X19" s="17"/>
      <c r="Y19" s="17"/>
      <c r="Z19" s="4"/>
      <c r="AA19" s="4"/>
      <c r="AB19" s="4"/>
      <c r="AC19" s="4"/>
      <c r="AD19" s="4"/>
    </row>
    <row r="20" spans="1:30" x14ac:dyDescent="0.25">
      <c r="A20" s="17"/>
      <c r="B20" s="17"/>
      <c r="C20" s="109"/>
      <c r="D20" s="109"/>
      <c r="E20" s="109"/>
      <c r="F20" s="40"/>
      <c r="G20" s="40"/>
      <c r="H20" s="40"/>
      <c r="I20" s="40"/>
      <c r="J20" s="40"/>
      <c r="K20" s="32"/>
      <c r="L20" s="264"/>
      <c r="M20" s="17"/>
      <c r="N20" s="17"/>
      <c r="O20" s="17"/>
      <c r="P20" s="17"/>
      <c r="Q20" s="17"/>
      <c r="R20" s="17"/>
      <c r="S20" s="17"/>
      <c r="T20" s="17"/>
      <c r="U20" s="17"/>
      <c r="V20" s="17"/>
      <c r="W20" s="17"/>
      <c r="X20" s="17"/>
      <c r="Y20" s="17"/>
      <c r="Z20" s="4"/>
      <c r="AA20" s="4"/>
      <c r="AB20" s="4"/>
      <c r="AC20" s="4"/>
      <c r="AD20" s="4"/>
    </row>
    <row r="21" spans="1:30" x14ac:dyDescent="0.25">
      <c r="A21" s="17"/>
      <c r="B21" s="16" t="s">
        <v>40</v>
      </c>
      <c r="C21" s="320"/>
      <c r="D21" s="320"/>
      <c r="E21" s="320"/>
      <c r="F21" s="35"/>
      <c r="G21" s="35"/>
      <c r="H21" s="35"/>
      <c r="I21" s="35"/>
      <c r="K21" s="32"/>
      <c r="L21" s="264"/>
      <c r="M21" s="17"/>
      <c r="N21" s="17"/>
      <c r="O21" s="17"/>
      <c r="P21" s="17"/>
      <c r="Q21" s="17"/>
      <c r="R21" s="17"/>
      <c r="S21" s="17"/>
      <c r="T21" s="17"/>
      <c r="U21" s="17"/>
      <c r="V21" s="17"/>
      <c r="W21" s="17"/>
      <c r="X21" s="17"/>
      <c r="Y21" s="17"/>
      <c r="Z21" s="4"/>
      <c r="AA21" s="4"/>
      <c r="AB21" s="4"/>
      <c r="AC21" s="4"/>
      <c r="AD21" s="4"/>
    </row>
    <row r="22" spans="1:30" x14ac:dyDescent="0.25">
      <c r="A22" s="17"/>
      <c r="B22" s="17" t="s">
        <v>41</v>
      </c>
      <c r="C22" s="109"/>
      <c r="D22" s="109"/>
      <c r="E22" s="109"/>
      <c r="F22" s="40"/>
      <c r="G22" s="40"/>
      <c r="H22" s="40"/>
      <c r="I22" s="40"/>
      <c r="J22" s="40"/>
      <c r="K22" s="32"/>
      <c r="L22" s="264"/>
      <c r="M22" s="17"/>
      <c r="N22" s="17"/>
      <c r="O22" s="17"/>
      <c r="P22" s="17"/>
      <c r="Q22" s="17"/>
      <c r="R22" s="17"/>
      <c r="S22" s="17"/>
      <c r="T22" s="17"/>
      <c r="U22" s="17"/>
      <c r="V22" s="17"/>
      <c r="W22" s="17"/>
      <c r="X22" s="17"/>
      <c r="Y22" s="17"/>
      <c r="Z22" s="4"/>
      <c r="AA22" s="4"/>
      <c r="AB22" s="4"/>
      <c r="AC22" s="4"/>
      <c r="AD22" s="4"/>
    </row>
    <row r="23" spans="1:30" x14ac:dyDescent="0.25">
      <c r="A23" s="17"/>
      <c r="B23" s="18" t="s">
        <v>42</v>
      </c>
      <c r="C23" s="154">
        <v>518191</v>
      </c>
      <c r="D23" s="154">
        <v>501093</v>
      </c>
      <c r="E23" s="154">
        <v>490203</v>
      </c>
      <c r="F23" s="121">
        <v>501427</v>
      </c>
      <c r="G23" s="130">
        <v>519008</v>
      </c>
      <c r="H23" s="130">
        <v>510237</v>
      </c>
      <c r="I23" s="130">
        <v>558894</v>
      </c>
      <c r="J23" s="130">
        <v>625279</v>
      </c>
      <c r="K23" s="32"/>
      <c r="L23" s="264"/>
      <c r="M23" s="17"/>
      <c r="N23" s="17"/>
      <c r="O23" s="17"/>
      <c r="P23" s="17"/>
      <c r="Q23" s="17"/>
      <c r="R23" s="17"/>
      <c r="S23" s="17"/>
      <c r="T23" s="17"/>
      <c r="U23" s="17"/>
      <c r="V23" s="17"/>
      <c r="W23" s="17"/>
      <c r="X23" s="17"/>
      <c r="Y23" s="17"/>
      <c r="Z23" s="4"/>
      <c r="AA23" s="4"/>
      <c r="AB23" s="4"/>
      <c r="AC23" s="4"/>
      <c r="AD23" s="4"/>
    </row>
    <row r="24" spans="1:30" x14ac:dyDescent="0.25">
      <c r="A24" s="17"/>
      <c r="B24" s="18" t="s">
        <v>43</v>
      </c>
      <c r="C24" s="162">
        <v>149330</v>
      </c>
      <c r="D24" s="162">
        <v>161580</v>
      </c>
      <c r="E24" s="162">
        <v>174561</v>
      </c>
      <c r="F24" s="128">
        <v>188680</v>
      </c>
      <c r="G24" s="135">
        <v>202717</v>
      </c>
      <c r="H24" s="135">
        <v>212987</v>
      </c>
      <c r="I24" s="135">
        <v>224781</v>
      </c>
      <c r="J24" s="135">
        <v>236410</v>
      </c>
      <c r="K24" s="32"/>
      <c r="L24" s="264"/>
      <c r="M24" s="17"/>
      <c r="N24" s="17"/>
      <c r="O24" s="17"/>
      <c r="P24" s="17"/>
      <c r="Q24" s="17"/>
      <c r="R24" s="17"/>
      <c r="S24" s="17"/>
      <c r="T24" s="17"/>
      <c r="U24" s="17"/>
      <c r="V24" s="17"/>
      <c r="W24" s="17"/>
      <c r="X24" s="17"/>
      <c r="Y24" s="17"/>
      <c r="Z24" s="4"/>
      <c r="AA24" s="4"/>
      <c r="AB24" s="4"/>
      <c r="AC24" s="4"/>
      <c r="AD24" s="4"/>
    </row>
    <row r="25" spans="1:30" x14ac:dyDescent="0.25">
      <c r="A25" s="17"/>
      <c r="B25" s="18" t="s">
        <v>44</v>
      </c>
      <c r="C25" s="162">
        <v>145189</v>
      </c>
      <c r="D25" s="162">
        <v>136057</v>
      </c>
      <c r="E25" s="162">
        <v>139100</v>
      </c>
      <c r="F25" s="128">
        <v>112043</v>
      </c>
      <c r="G25" s="135">
        <v>143686</v>
      </c>
      <c r="H25" s="135">
        <v>140413</v>
      </c>
      <c r="I25" s="135">
        <v>154656</v>
      </c>
      <c r="J25" s="135">
        <v>141125</v>
      </c>
      <c r="K25" s="32"/>
      <c r="L25" s="264"/>
      <c r="M25" s="17"/>
      <c r="N25" s="17"/>
      <c r="O25" s="17"/>
      <c r="P25" s="17"/>
      <c r="Q25" s="17"/>
      <c r="R25" s="17"/>
      <c r="S25" s="17"/>
      <c r="T25" s="17"/>
      <c r="U25" s="17"/>
      <c r="V25" s="17"/>
      <c r="W25" s="17"/>
      <c r="X25" s="17"/>
      <c r="Y25" s="17"/>
      <c r="Z25" s="4"/>
      <c r="AA25" s="4"/>
      <c r="AB25" s="4"/>
      <c r="AC25" s="4"/>
      <c r="AD25" s="4"/>
    </row>
    <row r="26" spans="1:30" x14ac:dyDescent="0.25">
      <c r="A26" s="17"/>
      <c r="B26" s="18" t="s">
        <v>45</v>
      </c>
      <c r="C26" s="162">
        <v>745416</v>
      </c>
      <c r="D26" s="162">
        <v>744752</v>
      </c>
      <c r="E26" s="162">
        <v>744100</v>
      </c>
      <c r="F26" s="128">
        <v>743460</v>
      </c>
      <c r="G26" s="135">
        <v>742830</v>
      </c>
      <c r="H26" s="135">
        <v>742211</v>
      </c>
      <c r="I26" s="135">
        <v>741602</v>
      </c>
      <c r="J26" s="135">
        <v>741004</v>
      </c>
      <c r="K26" s="32"/>
      <c r="L26" s="264"/>
      <c r="M26" s="17"/>
      <c r="N26" s="17"/>
      <c r="O26" s="17"/>
      <c r="P26" s="17"/>
      <c r="Q26" s="17"/>
      <c r="R26" s="17"/>
      <c r="S26" s="17"/>
      <c r="T26" s="17"/>
      <c r="U26" s="17"/>
      <c r="V26" s="17"/>
      <c r="W26" s="17"/>
      <c r="X26" s="17"/>
      <c r="Y26" s="17"/>
      <c r="Z26" s="4"/>
      <c r="AA26" s="4"/>
      <c r="AB26" s="4"/>
      <c r="AC26" s="4"/>
      <c r="AD26" s="4"/>
    </row>
    <row r="27" spans="1:30" ht="13.35" hidden="1" customHeight="1" x14ac:dyDescent="0.25">
      <c r="A27" s="17"/>
      <c r="B27" s="36" t="s">
        <v>46</v>
      </c>
      <c r="C27" s="156" t="s">
        <v>276</v>
      </c>
      <c r="D27" s="156" t="s">
        <v>276</v>
      </c>
      <c r="E27" s="156">
        <v>0</v>
      </c>
      <c r="F27" s="157">
        <v>0</v>
      </c>
      <c r="G27" s="139">
        <v>0</v>
      </c>
      <c r="H27" s="139">
        <v>0</v>
      </c>
      <c r="I27" s="139">
        <v>0</v>
      </c>
      <c r="J27" s="139">
        <v>0</v>
      </c>
      <c r="K27" s="32"/>
      <c r="L27" s="264"/>
      <c r="M27" s="17"/>
      <c r="N27" s="17"/>
      <c r="O27" s="17"/>
      <c r="P27" s="17"/>
      <c r="Q27" s="17"/>
      <c r="R27" s="17"/>
      <c r="S27" s="17"/>
      <c r="T27" s="17"/>
      <c r="U27" s="17"/>
      <c r="V27" s="17"/>
      <c r="W27" s="17"/>
      <c r="X27" s="17"/>
      <c r="Y27" s="17"/>
      <c r="Z27" s="4"/>
      <c r="AA27" s="4"/>
      <c r="AB27" s="4"/>
      <c r="AC27" s="4"/>
      <c r="AD27" s="4"/>
    </row>
    <row r="28" spans="1:30" x14ac:dyDescent="0.25">
      <c r="A28" s="17"/>
      <c r="B28" s="37" t="s">
        <v>47</v>
      </c>
      <c r="C28" s="317">
        <v>1558126</v>
      </c>
      <c r="D28" s="317">
        <v>1543482</v>
      </c>
      <c r="E28" s="317">
        <v>1547964</v>
      </c>
      <c r="F28" s="158">
        <v>1545610</v>
      </c>
      <c r="G28" s="141">
        <v>1608241</v>
      </c>
      <c r="H28" s="141">
        <v>1605848</v>
      </c>
      <c r="I28" s="141">
        <v>1679933</v>
      </c>
      <c r="J28" s="141">
        <v>1743818</v>
      </c>
      <c r="K28" s="32"/>
      <c r="L28" s="264"/>
      <c r="M28" s="17"/>
      <c r="N28" s="17"/>
      <c r="O28" s="17"/>
      <c r="P28" s="17"/>
      <c r="Q28" s="17"/>
      <c r="R28" s="17"/>
      <c r="S28" s="17"/>
      <c r="T28" s="17"/>
      <c r="U28" s="17"/>
      <c r="V28" s="17"/>
      <c r="W28" s="17"/>
      <c r="X28" s="17"/>
      <c r="Y28" s="17"/>
      <c r="Z28" s="4"/>
      <c r="AA28" s="4"/>
      <c r="AB28" s="4"/>
      <c r="AC28" s="4"/>
      <c r="AD28" s="4"/>
    </row>
    <row r="29" spans="1:30" x14ac:dyDescent="0.25">
      <c r="A29" s="17"/>
      <c r="B29" s="27" t="s">
        <v>48</v>
      </c>
      <c r="C29" s="321"/>
      <c r="D29" s="321"/>
      <c r="E29" s="321"/>
      <c r="F29" s="161"/>
      <c r="G29" s="161"/>
      <c r="H29" s="161"/>
      <c r="I29" s="161"/>
      <c r="J29" s="163"/>
      <c r="K29" s="32"/>
      <c r="L29" s="264"/>
      <c r="M29" s="17"/>
      <c r="N29" s="17"/>
      <c r="O29" s="17"/>
      <c r="P29" s="17"/>
      <c r="Q29" s="17"/>
      <c r="R29" s="17"/>
      <c r="S29" s="17"/>
      <c r="T29" s="17"/>
      <c r="U29" s="17"/>
      <c r="V29" s="17"/>
      <c r="W29" s="17"/>
      <c r="X29" s="17"/>
      <c r="Y29" s="17"/>
      <c r="Z29" s="4"/>
      <c r="AA29" s="4"/>
      <c r="AB29" s="4"/>
      <c r="AC29" s="4"/>
      <c r="AD29" s="4"/>
    </row>
    <row r="30" spans="1:30" x14ac:dyDescent="0.25">
      <c r="A30" s="17"/>
      <c r="B30" s="18" t="s">
        <v>49</v>
      </c>
      <c r="C30" s="162">
        <v>1593</v>
      </c>
      <c r="D30" s="162">
        <v>1600</v>
      </c>
      <c r="E30" s="162">
        <v>1602</v>
      </c>
      <c r="F30" s="128">
        <v>1619</v>
      </c>
      <c r="G30" s="135">
        <v>1628</v>
      </c>
      <c r="H30" s="135">
        <v>1628</v>
      </c>
      <c r="I30" s="135">
        <v>1628</v>
      </c>
      <c r="J30" s="135">
        <v>1628</v>
      </c>
      <c r="K30" s="32"/>
      <c r="L30" s="264"/>
      <c r="M30" s="17"/>
      <c r="N30" s="17"/>
      <c r="O30" s="17"/>
      <c r="P30" s="17"/>
      <c r="Q30" s="17"/>
      <c r="R30" s="17"/>
      <c r="S30" s="17"/>
      <c r="T30" s="17"/>
      <c r="U30" s="17"/>
      <c r="V30" s="17"/>
      <c r="W30" s="17"/>
      <c r="X30" s="17"/>
      <c r="Y30" s="17"/>
      <c r="Z30" s="4"/>
      <c r="AA30" s="4"/>
      <c r="AB30" s="4"/>
      <c r="AC30" s="4"/>
      <c r="AD30" s="4"/>
    </row>
    <row r="31" spans="1:30" x14ac:dyDescent="0.25">
      <c r="A31" s="17"/>
      <c r="B31" s="18" t="s">
        <v>50</v>
      </c>
      <c r="C31" s="162">
        <v>2310891</v>
      </c>
      <c r="D31" s="162">
        <v>2322622</v>
      </c>
      <c r="E31" s="162">
        <v>2324527</v>
      </c>
      <c r="F31" s="128">
        <v>2362281</v>
      </c>
      <c r="G31" s="135">
        <v>2382068</v>
      </c>
      <c r="H31" s="135">
        <v>2379576</v>
      </c>
      <c r="I31" s="135">
        <v>2377042</v>
      </c>
      <c r="J31" s="135">
        <v>2374568</v>
      </c>
      <c r="K31" s="32"/>
      <c r="L31" s="264"/>
      <c r="M31" s="17"/>
      <c r="N31" s="17"/>
      <c r="O31" s="17"/>
      <c r="P31" s="17"/>
      <c r="Q31" s="17"/>
      <c r="R31" s="17"/>
      <c r="S31" s="17"/>
      <c r="T31" s="17"/>
      <c r="U31" s="17"/>
      <c r="V31" s="17"/>
      <c r="W31" s="17"/>
      <c r="X31" s="17"/>
      <c r="Y31" s="17"/>
      <c r="Z31" s="4"/>
      <c r="AA31" s="4"/>
      <c r="AB31" s="4"/>
      <c r="AC31" s="4"/>
      <c r="AD31" s="4"/>
    </row>
    <row r="32" spans="1:30" x14ac:dyDescent="0.25">
      <c r="A32" s="17"/>
      <c r="B32" s="18" t="s">
        <v>228</v>
      </c>
      <c r="C32" s="162">
        <v>-230400</v>
      </c>
      <c r="D32" s="162">
        <v>-400349</v>
      </c>
      <c r="E32" s="162">
        <v>-345243</v>
      </c>
      <c r="F32" s="128">
        <v>-320242</v>
      </c>
      <c r="G32" s="135">
        <v>-382744</v>
      </c>
      <c r="H32" s="135">
        <v>-427085</v>
      </c>
      <c r="I32" s="135">
        <v>-293027</v>
      </c>
      <c r="J32" s="135">
        <v>-140690</v>
      </c>
      <c r="K32" s="32"/>
      <c r="L32" s="264"/>
      <c r="M32" s="17"/>
      <c r="N32" s="17"/>
      <c r="O32" s="17"/>
      <c r="P32" s="17"/>
      <c r="Q32" s="17"/>
      <c r="R32" s="17"/>
      <c r="S32" s="17"/>
      <c r="T32" s="17"/>
      <c r="U32" s="17"/>
      <c r="V32" s="17"/>
      <c r="W32" s="17"/>
      <c r="X32" s="17"/>
      <c r="Y32" s="17"/>
      <c r="Z32" s="4"/>
      <c r="AA32" s="4"/>
      <c r="AB32" s="4"/>
      <c r="AC32" s="4"/>
      <c r="AD32" s="4"/>
    </row>
    <row r="33" spans="1:30" x14ac:dyDescent="0.25">
      <c r="A33" s="16"/>
      <c r="B33" s="36" t="s">
        <v>51</v>
      </c>
      <c r="C33" s="156">
        <v>2550263</v>
      </c>
      <c r="D33" s="156">
        <v>2533333</v>
      </c>
      <c r="E33" s="156">
        <v>2395010</v>
      </c>
      <c r="F33" s="157">
        <v>2252963</v>
      </c>
      <c r="G33" s="139">
        <v>2099956</v>
      </c>
      <c r="H33" s="139">
        <v>2162873</v>
      </c>
      <c r="I33" s="139">
        <v>1994857</v>
      </c>
      <c r="J33" s="139">
        <v>1813083</v>
      </c>
      <c r="K33" s="32"/>
      <c r="L33" s="264"/>
      <c r="M33" s="16"/>
      <c r="N33" s="16"/>
      <c r="O33" s="16"/>
      <c r="P33" s="16"/>
      <c r="Q33" s="17"/>
      <c r="R33" s="17"/>
      <c r="S33" s="17"/>
      <c r="T33" s="17"/>
      <c r="U33" s="17"/>
      <c r="V33" s="17"/>
      <c r="W33" s="17"/>
      <c r="X33" s="17"/>
      <c r="Y33" s="17"/>
      <c r="Z33" s="4"/>
      <c r="AA33" s="4"/>
      <c r="AB33" s="4"/>
      <c r="AC33" s="4"/>
      <c r="AD33" s="4"/>
    </row>
    <row r="34" spans="1:30" x14ac:dyDescent="0.25">
      <c r="A34" s="16"/>
      <c r="B34" s="37" t="s">
        <v>52</v>
      </c>
      <c r="C34" s="313">
        <v>4632347</v>
      </c>
      <c r="D34" s="313">
        <v>4457206</v>
      </c>
      <c r="E34" s="313">
        <v>4375896</v>
      </c>
      <c r="F34" s="124">
        <v>4296621</v>
      </c>
      <c r="G34" s="132">
        <v>4100908</v>
      </c>
      <c r="H34" s="132">
        <v>4116992</v>
      </c>
      <c r="I34" s="132">
        <v>4080500</v>
      </c>
      <c r="J34" s="132">
        <v>4048589</v>
      </c>
      <c r="K34" s="32"/>
      <c r="L34" s="264"/>
      <c r="M34" s="16"/>
      <c r="N34" s="16"/>
      <c r="O34" s="16"/>
      <c r="P34" s="16"/>
      <c r="Q34" s="17"/>
      <c r="R34" s="17"/>
      <c r="S34" s="17"/>
      <c r="T34" s="17"/>
      <c r="U34" s="17"/>
      <c r="V34" s="17"/>
      <c r="W34" s="17"/>
      <c r="X34" s="17"/>
      <c r="Y34" s="17"/>
      <c r="Z34" s="4"/>
      <c r="AA34" s="4"/>
      <c r="AB34" s="4"/>
      <c r="AC34" s="4"/>
      <c r="AD34" s="4"/>
    </row>
    <row r="35" spans="1:30" ht="13.05" customHeight="1" thickBot="1" x14ac:dyDescent="0.3">
      <c r="A35" s="17"/>
      <c r="B35" s="247" t="s">
        <v>53</v>
      </c>
      <c r="C35" s="318">
        <v>6190473</v>
      </c>
      <c r="D35" s="318">
        <v>6000688</v>
      </c>
      <c r="E35" s="318">
        <v>5923860</v>
      </c>
      <c r="F35" s="248">
        <v>5842231</v>
      </c>
      <c r="G35" s="186">
        <v>5709149</v>
      </c>
      <c r="H35" s="186">
        <v>5722840</v>
      </c>
      <c r="I35" s="186">
        <v>5760433</v>
      </c>
      <c r="J35" s="186">
        <v>5792407</v>
      </c>
      <c r="K35" s="32"/>
      <c r="L35" s="264"/>
      <c r="M35" s="17"/>
      <c r="N35" s="17"/>
      <c r="O35" s="17"/>
      <c r="P35" s="17"/>
      <c r="Q35" s="17"/>
      <c r="R35" s="17"/>
      <c r="S35" s="17"/>
      <c r="T35" s="17"/>
      <c r="U35" s="17"/>
      <c r="V35" s="17"/>
      <c r="W35" s="17"/>
      <c r="X35" s="17"/>
      <c r="Y35" s="17"/>
      <c r="Z35" s="4"/>
      <c r="AA35" s="4"/>
      <c r="AB35" s="4"/>
      <c r="AC35" s="4"/>
      <c r="AD35" s="4"/>
    </row>
    <row r="36" spans="1:30" ht="13.8" thickTop="1" x14ac:dyDescent="0.25">
      <c r="A36" s="17"/>
      <c r="B36" s="15"/>
      <c r="C36" s="106"/>
      <c r="D36" s="106"/>
      <c r="E36" s="106"/>
      <c r="F36" s="15"/>
      <c r="G36" s="15"/>
      <c r="H36" s="42"/>
      <c r="I36" s="42"/>
      <c r="J36" s="42"/>
      <c r="K36" s="17"/>
      <c r="L36" s="17"/>
      <c r="M36" s="17"/>
      <c r="N36" s="17"/>
      <c r="O36" s="17"/>
      <c r="P36" s="17"/>
      <c r="Q36" s="17"/>
      <c r="R36" s="17"/>
      <c r="S36" s="17"/>
      <c r="T36" s="17"/>
      <c r="U36" s="17"/>
      <c r="V36" s="17"/>
      <c r="W36" s="17"/>
      <c r="X36" s="17"/>
      <c r="Y36" s="17"/>
      <c r="Z36" s="4"/>
      <c r="AA36" s="4"/>
      <c r="AB36" s="4"/>
      <c r="AC36" s="4"/>
      <c r="AD36" s="4"/>
    </row>
    <row r="37" spans="1:30" x14ac:dyDescent="0.25">
      <c r="A37" s="17"/>
      <c r="B37" s="19" t="s">
        <v>54</v>
      </c>
      <c r="C37" s="164">
        <v>29.07</v>
      </c>
      <c r="D37" s="164">
        <v>27.86</v>
      </c>
      <c r="E37" s="164">
        <v>27.31</v>
      </c>
      <c r="F37" s="165">
        <v>26.53</v>
      </c>
      <c r="G37" s="165">
        <v>25.193095649296801</v>
      </c>
      <c r="H37" s="166">
        <v>25.28</v>
      </c>
      <c r="I37" s="166">
        <v>25.06</v>
      </c>
      <c r="J37" s="166">
        <v>24.86</v>
      </c>
      <c r="K37" s="17"/>
      <c r="L37" s="17"/>
      <c r="M37" s="17"/>
      <c r="N37" s="17"/>
      <c r="O37" s="17"/>
      <c r="P37" s="17"/>
      <c r="Q37" s="17"/>
      <c r="R37" s="17"/>
      <c r="S37" s="17"/>
      <c r="T37" s="17"/>
      <c r="U37" s="17"/>
      <c r="V37" s="17"/>
      <c r="W37" s="17"/>
      <c r="X37" s="17"/>
      <c r="Y37" s="17"/>
      <c r="Z37" s="4"/>
      <c r="AA37" s="4"/>
      <c r="AB37" s="4"/>
      <c r="AC37" s="4"/>
      <c r="AD37" s="4"/>
    </row>
    <row r="38" spans="1:30" ht="26.4" x14ac:dyDescent="0.25">
      <c r="A38" s="17"/>
      <c r="B38" s="19" t="s">
        <v>229</v>
      </c>
      <c r="C38" s="164">
        <v>30.52</v>
      </c>
      <c r="D38" s="164">
        <v>30.36</v>
      </c>
      <c r="E38" s="164">
        <v>29.46</v>
      </c>
      <c r="F38" s="164">
        <v>28.51</v>
      </c>
      <c r="G38" s="164">
        <v>27.5444057009231</v>
      </c>
      <c r="H38" s="164">
        <v>27.9</v>
      </c>
      <c r="I38" s="164">
        <v>26.85748762604242</v>
      </c>
      <c r="J38" s="164">
        <v>25.726193034923636</v>
      </c>
      <c r="K38" s="17"/>
      <c r="L38" s="17"/>
      <c r="M38" s="17"/>
      <c r="N38" s="17"/>
      <c r="O38" s="17"/>
      <c r="P38" s="17"/>
      <c r="Q38" s="17"/>
      <c r="R38" s="17"/>
      <c r="S38" s="17"/>
      <c r="T38" s="17"/>
      <c r="U38" s="17"/>
      <c r="V38" s="17"/>
      <c r="W38" s="17"/>
      <c r="X38" s="17"/>
      <c r="Y38" s="17"/>
      <c r="Z38" s="4"/>
      <c r="AA38" s="4"/>
      <c r="AB38" s="4"/>
      <c r="AC38" s="4"/>
      <c r="AD38" s="4"/>
    </row>
    <row r="39" spans="1:30" x14ac:dyDescent="0.25">
      <c r="A39" s="17"/>
      <c r="B39" s="19"/>
      <c r="C39" s="322"/>
      <c r="D39" s="322"/>
      <c r="E39" s="322"/>
      <c r="F39" s="19"/>
      <c r="G39" s="19"/>
      <c r="H39" s="17"/>
      <c r="I39" s="17"/>
      <c r="J39" s="17"/>
      <c r="K39" s="17"/>
      <c r="L39" s="17"/>
      <c r="M39" s="17"/>
      <c r="N39" s="17"/>
      <c r="O39" s="17"/>
      <c r="P39" s="17"/>
      <c r="Q39" s="17"/>
      <c r="R39" s="17"/>
      <c r="S39" s="17"/>
      <c r="T39" s="17"/>
      <c r="U39" s="17"/>
      <c r="V39" s="17"/>
      <c r="W39" s="17"/>
      <c r="X39" s="17"/>
      <c r="Y39" s="17"/>
      <c r="Z39" s="4"/>
      <c r="AA39" s="4"/>
      <c r="AB39" s="4"/>
      <c r="AC39" s="4"/>
      <c r="AD39" s="4"/>
    </row>
    <row r="40" spans="1:30" ht="15" customHeight="1" x14ac:dyDescent="0.25">
      <c r="A40" s="17"/>
      <c r="B40" s="38" t="s">
        <v>55</v>
      </c>
      <c r="C40" s="323">
        <v>0.13800000000000001</v>
      </c>
      <c r="D40" s="323">
        <v>0.14899999999999999</v>
      </c>
      <c r="E40" s="323">
        <v>0.155</v>
      </c>
      <c r="F40" s="167">
        <v>0.16800000000000001</v>
      </c>
      <c r="G40" s="167">
        <v>0.14000000000000001</v>
      </c>
      <c r="H40" s="167">
        <v>0.186</v>
      </c>
      <c r="I40" s="167">
        <v>0.20100000000000001</v>
      </c>
      <c r="J40" s="167">
        <v>0.16200000000000001</v>
      </c>
      <c r="K40" s="17"/>
      <c r="L40" s="17"/>
      <c r="M40" s="17"/>
      <c r="N40" s="17"/>
      <c r="O40" s="17"/>
      <c r="P40" s="17"/>
      <c r="Q40" s="17"/>
      <c r="R40" s="17"/>
      <c r="S40" s="17"/>
      <c r="T40" s="17"/>
      <c r="U40" s="17"/>
      <c r="V40" s="17"/>
      <c r="W40" s="17"/>
      <c r="X40" s="17"/>
      <c r="Y40" s="17"/>
      <c r="Z40" s="4"/>
      <c r="AA40" s="4"/>
      <c r="AB40" s="4"/>
      <c r="AC40" s="4"/>
      <c r="AD40" s="4"/>
    </row>
    <row r="41" spans="1:30" x14ac:dyDescent="0.25">
      <c r="A41" s="17"/>
      <c r="B41" s="18" t="s">
        <v>18</v>
      </c>
      <c r="C41" s="323">
        <v>1E-3</v>
      </c>
      <c r="D41" s="323">
        <v>0</v>
      </c>
      <c r="E41" s="323">
        <v>1.2E-2</v>
      </c>
      <c r="F41" s="167">
        <v>0</v>
      </c>
      <c r="G41" s="168">
        <v>1E-3</v>
      </c>
      <c r="H41" s="168">
        <v>0</v>
      </c>
      <c r="I41" s="168">
        <v>0</v>
      </c>
      <c r="J41" s="168">
        <v>0</v>
      </c>
      <c r="K41" s="17"/>
      <c r="L41" s="17"/>
      <c r="M41" s="17"/>
      <c r="N41" s="17"/>
      <c r="O41" s="17"/>
      <c r="P41" s="17"/>
      <c r="Q41" s="17"/>
      <c r="R41" s="17"/>
      <c r="S41" s="17"/>
      <c r="T41" s="17"/>
      <c r="U41" s="17"/>
      <c r="V41" s="17"/>
      <c r="W41" s="17"/>
      <c r="X41" s="17"/>
      <c r="Y41" s="17"/>
      <c r="Z41" s="4"/>
      <c r="AA41" s="4"/>
      <c r="AB41" s="4"/>
      <c r="AC41" s="4"/>
      <c r="AD41" s="4"/>
    </row>
    <row r="42" spans="1:30" x14ac:dyDescent="0.25">
      <c r="A42" s="17"/>
      <c r="B42" s="18" t="s">
        <v>19</v>
      </c>
      <c r="C42" s="323">
        <v>0</v>
      </c>
      <c r="D42" s="323">
        <v>0</v>
      </c>
      <c r="E42" s="323">
        <v>0</v>
      </c>
      <c r="F42" s="167">
        <v>-1E-3</v>
      </c>
      <c r="G42" s="168">
        <v>3.0000000000000001E-3</v>
      </c>
      <c r="H42" s="168">
        <v>0</v>
      </c>
      <c r="I42" s="168">
        <v>0</v>
      </c>
      <c r="J42" s="168">
        <v>0</v>
      </c>
      <c r="K42" s="17"/>
      <c r="L42" s="17"/>
      <c r="M42" s="17"/>
      <c r="N42" s="17"/>
      <c r="O42" s="17"/>
      <c r="P42" s="17"/>
      <c r="Q42" s="17"/>
      <c r="R42" s="17"/>
      <c r="S42" s="17"/>
      <c r="T42" s="17"/>
      <c r="U42" s="17"/>
      <c r="V42" s="17"/>
      <c r="W42" s="17"/>
      <c r="X42" s="17"/>
      <c r="Y42" s="17"/>
      <c r="Z42" s="4"/>
      <c r="AA42" s="4"/>
      <c r="AB42" s="4"/>
      <c r="AC42" s="4"/>
      <c r="AD42" s="4"/>
    </row>
    <row r="43" spans="1:30" x14ac:dyDescent="0.25">
      <c r="A43" s="17"/>
      <c r="B43" s="18" t="s">
        <v>20</v>
      </c>
      <c r="C43" s="323">
        <v>0</v>
      </c>
      <c r="D43" s="323">
        <v>0</v>
      </c>
      <c r="E43" s="323">
        <v>-3.0000000000000001E-3</v>
      </c>
      <c r="F43" s="167">
        <v>0</v>
      </c>
      <c r="G43" s="168">
        <v>-1E-3</v>
      </c>
      <c r="H43" s="168">
        <v>0</v>
      </c>
      <c r="I43" s="168">
        <v>0</v>
      </c>
      <c r="J43" s="168">
        <v>0</v>
      </c>
      <c r="K43" s="17"/>
      <c r="L43" s="17"/>
      <c r="M43" s="17"/>
      <c r="N43" s="17"/>
      <c r="O43" s="17"/>
      <c r="P43" s="17"/>
      <c r="Q43" s="17"/>
      <c r="R43" s="17"/>
      <c r="S43" s="17"/>
      <c r="T43" s="17"/>
      <c r="U43" s="17"/>
      <c r="V43" s="17"/>
      <c r="W43" s="17"/>
      <c r="X43" s="17"/>
      <c r="Y43" s="17"/>
      <c r="Z43" s="4"/>
      <c r="AA43" s="4"/>
      <c r="AB43" s="4"/>
      <c r="AC43" s="4"/>
      <c r="AD43" s="4"/>
    </row>
    <row r="44" spans="1:30" ht="15" customHeight="1" x14ac:dyDescent="0.25">
      <c r="A44" s="17"/>
      <c r="B44" s="38" t="s">
        <v>56</v>
      </c>
      <c r="C44" s="323">
        <v>0.13900000000000001</v>
      </c>
      <c r="D44" s="323">
        <v>0.14899999999999999</v>
      </c>
      <c r="E44" s="323">
        <v>0.16400000000000001</v>
      </c>
      <c r="F44" s="167">
        <v>0.16700000000000001</v>
      </c>
      <c r="G44" s="167">
        <v>0.14399999999999999</v>
      </c>
      <c r="H44" s="167">
        <v>0.186</v>
      </c>
      <c r="I44" s="167">
        <v>0.20200000000000001</v>
      </c>
      <c r="J44" s="167">
        <v>0.16200000000000001</v>
      </c>
      <c r="K44" s="17"/>
      <c r="L44" s="17"/>
      <c r="M44" s="17"/>
      <c r="N44" s="17"/>
      <c r="O44" s="17"/>
      <c r="P44" s="17"/>
      <c r="Q44" s="17"/>
      <c r="R44" s="17"/>
      <c r="S44" s="17"/>
      <c r="T44" s="17"/>
      <c r="U44" s="17"/>
      <c r="V44" s="17"/>
      <c r="W44" s="17"/>
      <c r="X44" s="17"/>
      <c r="Y44" s="17"/>
      <c r="Z44" s="4"/>
      <c r="AA44" s="4"/>
      <c r="AB44" s="4"/>
      <c r="AC44" s="4"/>
      <c r="AD44" s="4"/>
    </row>
    <row r="45" spans="1:30" x14ac:dyDescent="0.25">
      <c r="A45" s="17"/>
      <c r="B45" s="43"/>
      <c r="C45" s="324"/>
      <c r="D45" s="324"/>
      <c r="E45" s="324"/>
      <c r="F45" s="169"/>
      <c r="G45" s="169"/>
      <c r="H45" s="147"/>
      <c r="I45" s="147"/>
      <c r="J45" s="147"/>
      <c r="K45" s="17"/>
      <c r="L45" s="17"/>
      <c r="M45" s="17"/>
      <c r="N45" s="17"/>
      <c r="O45" s="17"/>
      <c r="P45" s="17"/>
      <c r="Q45" s="17"/>
      <c r="R45" s="17"/>
      <c r="S45" s="17"/>
      <c r="T45" s="17"/>
      <c r="U45" s="17"/>
      <c r="V45" s="17"/>
      <c r="W45" s="17"/>
      <c r="X45" s="17"/>
      <c r="Y45" s="17"/>
      <c r="Z45" s="4"/>
      <c r="AA45" s="4"/>
      <c r="AB45" s="4"/>
      <c r="AC45" s="4"/>
      <c r="AD45" s="4"/>
    </row>
    <row r="46" spans="1:30" x14ac:dyDescent="0.25">
      <c r="A46" s="16"/>
      <c r="B46" s="16" t="s">
        <v>205</v>
      </c>
      <c r="C46" s="325">
        <v>0.14000000000000001</v>
      </c>
      <c r="D46" s="325">
        <v>0.14000000000000001</v>
      </c>
      <c r="E46" s="325">
        <v>0.15</v>
      </c>
      <c r="F46" s="260">
        <v>0.14750953407296399</v>
      </c>
      <c r="G46" s="260">
        <v>0.153358831547041</v>
      </c>
      <c r="H46" s="260">
        <v>0.15</v>
      </c>
      <c r="I46" s="260">
        <v>0.15</v>
      </c>
      <c r="J46" s="260">
        <v>0.15</v>
      </c>
      <c r="K46" s="16"/>
      <c r="L46" s="16"/>
      <c r="M46" s="16"/>
      <c r="N46" s="16"/>
      <c r="O46" s="16"/>
      <c r="P46" s="16"/>
      <c r="Q46" s="17"/>
      <c r="R46" s="17"/>
      <c r="S46" s="17"/>
      <c r="T46" s="17"/>
      <c r="U46" s="17"/>
      <c r="V46" s="17"/>
      <c r="W46" s="17"/>
      <c r="X46" s="17"/>
      <c r="Y46" s="17"/>
      <c r="Z46" s="4"/>
      <c r="AA46" s="4"/>
      <c r="AB46" s="4"/>
      <c r="AC46" s="4"/>
      <c r="AD46" s="4"/>
    </row>
    <row r="47" spans="1:30"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4"/>
      <c r="AA47" s="4"/>
      <c r="AB47" s="4"/>
      <c r="AC47" s="4"/>
      <c r="AD47" s="4"/>
    </row>
    <row r="48" spans="1:30" s="110" customFormat="1" ht="16.5" customHeight="1" x14ac:dyDescent="0.25">
      <c r="A48" s="102"/>
      <c r="B48" s="558" t="s">
        <v>222</v>
      </c>
      <c r="C48" s="558"/>
      <c r="D48" s="558"/>
      <c r="E48" s="558"/>
      <c r="F48" s="558"/>
      <c r="G48" s="558"/>
      <c r="H48" s="558"/>
      <c r="I48" s="558"/>
      <c r="J48" s="558"/>
      <c r="K48" s="45"/>
      <c r="L48" s="45"/>
      <c r="M48" s="45"/>
      <c r="N48" s="45"/>
      <c r="O48" s="45"/>
      <c r="P48" s="102"/>
      <c r="Q48" s="102"/>
      <c r="R48" s="102"/>
      <c r="S48" s="102"/>
      <c r="T48" s="102"/>
      <c r="U48" s="102"/>
      <c r="V48" s="102"/>
      <c r="W48" s="102"/>
      <c r="X48" s="102"/>
      <c r="Y48" s="102"/>
      <c r="Z48" s="102"/>
      <c r="AA48" s="102"/>
      <c r="AB48" s="102"/>
      <c r="AC48" s="102"/>
      <c r="AD48" s="102"/>
    </row>
    <row r="49" spans="1:30" s="110" customFormat="1" ht="15.6" customHeight="1" x14ac:dyDescent="0.25">
      <c r="A49" s="102"/>
      <c r="B49" s="558" t="s">
        <v>223</v>
      </c>
      <c r="C49" s="558"/>
      <c r="D49" s="558"/>
      <c r="E49" s="558"/>
      <c r="F49" s="558"/>
      <c r="G49" s="558"/>
      <c r="H49" s="558"/>
      <c r="I49" s="558"/>
      <c r="J49" s="558"/>
      <c r="K49" s="45"/>
      <c r="L49" s="45"/>
      <c r="M49" s="45"/>
      <c r="N49" s="45"/>
      <c r="O49" s="45"/>
      <c r="P49" s="102"/>
      <c r="Q49" s="102"/>
      <c r="R49" s="102"/>
      <c r="S49" s="102"/>
      <c r="T49" s="102"/>
      <c r="U49" s="102"/>
      <c r="V49" s="102"/>
      <c r="W49" s="102"/>
      <c r="X49" s="102"/>
      <c r="Y49" s="102"/>
      <c r="Z49" s="102"/>
      <c r="AA49" s="102"/>
      <c r="AB49" s="102"/>
      <c r="AC49" s="102"/>
      <c r="AD49" s="102"/>
    </row>
    <row r="50" spans="1:30" ht="14.1"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0" ht="14.1"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1:30" ht="14.1"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ht="14.1"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row>
    <row r="54" spans="1:30" ht="14.1" customHeight="1"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0" ht="14.1" customHeight="1"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sheetData>
  <mergeCells count="4">
    <mergeCell ref="B49:J49"/>
    <mergeCell ref="B48:J48"/>
    <mergeCell ref="B2:J2"/>
    <mergeCell ref="B3:J3"/>
  </mergeCells>
  <printOptions horizontalCentered="1"/>
  <pageMargins left="0.25" right="0.25" top="0.75" bottom="0.75" header="0.3" footer="0.3"/>
  <pageSetup scale="72" firstPageNumber="2" orientation="landscape" r:id="rId1"/>
  <headerFooter>
    <oddHeader>&amp;L&amp;"Arial,Bold"Enact Holdings, Inc.&amp;C&amp;"Arial,Bold"Financial Supplement&amp;R&amp;"Arial,Bold"Fourth Quarter 2023</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O57"/>
  <sheetViews>
    <sheetView showGridLines="0" showRuler="0" zoomScaleNormal="100" zoomScaleSheetLayoutView="80" workbookViewId="0"/>
  </sheetViews>
  <sheetFormatPr defaultColWidth="13.21875" defaultRowHeight="13.2" x14ac:dyDescent="0.25"/>
  <cols>
    <col min="1" max="1" width="4.44140625" customWidth="1"/>
    <col min="2" max="2" width="2.5546875" customWidth="1"/>
    <col min="3" max="3" width="19.5546875" customWidth="1"/>
    <col min="4" max="4" width="8.77734375" customWidth="1"/>
    <col min="5" max="5" width="9.5546875" customWidth="1"/>
    <col min="6" max="6" width="1.5546875" customWidth="1"/>
    <col min="7" max="7" width="8.77734375" customWidth="1"/>
    <col min="8" max="8" width="9.5546875" customWidth="1"/>
    <col min="9" max="9" width="1.5546875" customWidth="1"/>
    <col min="10" max="10" width="8.77734375" customWidth="1"/>
    <col min="11" max="11" width="9.5546875" customWidth="1"/>
    <col min="12" max="12" width="1.5546875" customWidth="1"/>
    <col min="13" max="13" width="8.77734375" customWidth="1"/>
    <col min="14" max="14" width="9.5546875" customWidth="1"/>
    <col min="15" max="15" width="1.5546875" customWidth="1"/>
    <col min="16" max="16" width="8.77734375" customWidth="1"/>
    <col min="17" max="17" width="9.5546875" customWidth="1"/>
    <col min="18" max="18" width="1.5546875" customWidth="1"/>
    <col min="19" max="19" width="8.77734375" customWidth="1"/>
    <col min="20" max="20" width="9.5546875" customWidth="1"/>
    <col min="21" max="21" width="1.5546875" customWidth="1"/>
    <col min="22" max="22" width="8.77734375" customWidth="1"/>
    <col min="23" max="23" width="9.5546875" customWidth="1"/>
    <col min="24" max="24" width="1.5546875" customWidth="1"/>
    <col min="25" max="25" width="8.77734375" customWidth="1"/>
    <col min="26" max="26" width="9.5546875" customWidth="1"/>
    <col min="27" max="27" width="1.5546875" customWidth="1"/>
    <col min="28" max="28" width="8.77734375" customWidth="1"/>
    <col min="29" max="29" width="9.5546875" customWidth="1"/>
    <col min="30" max="30" width="1.5546875" customWidth="1"/>
    <col min="31" max="31" width="8.77734375" customWidth="1"/>
    <col min="32" max="32" width="9.5546875" customWidth="1"/>
    <col min="33" max="33" width="9.44140625" customWidth="1"/>
    <col min="34" max="34" width="1.21875" customWidth="1"/>
    <col min="35" max="36" width="9.44140625" customWidth="1"/>
    <col min="37" max="37" width="1.21875" customWidth="1"/>
    <col min="38" max="38" width="8.77734375" customWidth="1"/>
    <col min="39" max="39" width="8.21875" customWidth="1"/>
    <col min="40" max="40" width="1.21875" customWidth="1"/>
    <col min="41" max="41" width="8.77734375" customWidth="1"/>
    <col min="42" max="42" width="8.21875" customWidth="1"/>
    <col min="43" max="43" width="1.21875" customWidth="1"/>
    <col min="44" max="44" width="16.21875" customWidth="1"/>
    <col min="45" max="45" width="8.21875" customWidth="1"/>
    <col min="46" max="46" width="2.77734375" customWidth="1"/>
    <col min="47" max="47" width="8.77734375" customWidth="1"/>
    <col min="48" max="48" width="11.44140625" customWidth="1"/>
    <col min="49" max="49" width="1.21875" customWidth="1"/>
    <col min="50" max="50" width="8.77734375" customWidth="1"/>
    <col min="51" max="51" width="8.21875" customWidth="1"/>
    <col min="52" max="52" width="1.21875" customWidth="1"/>
    <col min="53" max="53" width="8.77734375" customWidth="1"/>
    <col min="54" max="54" width="8.21875" customWidth="1"/>
    <col min="55" max="55" width="1.21875" customWidth="1"/>
    <col min="56" max="56" width="9.77734375" customWidth="1"/>
    <col min="57" max="57" width="8.21875" customWidth="1"/>
    <col min="58" max="58" width="1.21875" customWidth="1"/>
    <col min="59" max="59" width="8.77734375" customWidth="1"/>
    <col min="60" max="60" width="8.21875" customWidth="1"/>
    <col min="61" max="66" width="9.44140625" customWidth="1"/>
  </cols>
  <sheetData>
    <row r="1" spans="1:67" x14ac:dyDescent="0.25">
      <c r="A1" s="393"/>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row>
    <row r="2" spans="1:67" x14ac:dyDescent="0.25">
      <c r="A2" s="393"/>
      <c r="B2" s="561" t="s">
        <v>295</v>
      </c>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7"/>
      <c r="BJ2" s="47"/>
      <c r="BK2" s="47"/>
      <c r="BL2" s="47"/>
      <c r="BM2" s="47"/>
      <c r="BN2" s="47"/>
      <c r="BO2" s="47"/>
    </row>
    <row r="3" spans="1:67" x14ac:dyDescent="0.25">
      <c r="A3" s="393"/>
      <c r="B3" s="561" t="s">
        <v>57</v>
      </c>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7"/>
      <c r="BJ3" s="47"/>
      <c r="BK3" s="47"/>
      <c r="BL3" s="47"/>
      <c r="BM3" s="47"/>
      <c r="BN3" s="47"/>
      <c r="BO3" s="47"/>
    </row>
    <row r="4" spans="1:67" x14ac:dyDescent="0.25">
      <c r="A4" s="393"/>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7"/>
      <c r="BJ4" s="47"/>
      <c r="BK4" s="47"/>
      <c r="BL4" s="47"/>
      <c r="BM4" s="47"/>
      <c r="BN4" s="47"/>
      <c r="BO4" s="47"/>
    </row>
    <row r="5" spans="1:67" x14ac:dyDescent="0.25">
      <c r="A5" s="393"/>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7"/>
      <c r="BJ5" s="47"/>
      <c r="BK5" s="47"/>
      <c r="BL5" s="47"/>
      <c r="BM5" s="47"/>
      <c r="BN5" s="47"/>
      <c r="BO5" s="47"/>
    </row>
    <row r="6" spans="1:67" ht="13.8" thickBot="1" x14ac:dyDescent="0.3">
      <c r="A6" s="393"/>
      <c r="B6" s="394"/>
      <c r="C6" s="394"/>
      <c r="D6" s="565">
        <v>2023</v>
      </c>
      <c r="E6" s="565"/>
      <c r="F6" s="565"/>
      <c r="G6" s="565"/>
      <c r="H6" s="565"/>
      <c r="I6" s="565"/>
      <c r="J6" s="565"/>
      <c r="K6" s="565"/>
      <c r="L6" s="565"/>
      <c r="M6" s="565"/>
      <c r="N6" s="565"/>
      <c r="O6" s="565"/>
      <c r="P6" s="565"/>
      <c r="Q6" s="565"/>
      <c r="R6" s="395"/>
      <c r="S6" s="563">
        <v>2022</v>
      </c>
      <c r="T6" s="564"/>
      <c r="U6" s="564"/>
      <c r="V6" s="564"/>
      <c r="W6" s="564"/>
      <c r="X6" s="564"/>
      <c r="Y6" s="564"/>
      <c r="Z6" s="564"/>
      <c r="AA6" s="564"/>
      <c r="AB6" s="564"/>
      <c r="AC6" s="564"/>
      <c r="AD6" s="564"/>
      <c r="AE6" s="564"/>
      <c r="AF6" s="564"/>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7"/>
      <c r="BJ6" s="47"/>
      <c r="BK6" s="47"/>
      <c r="BL6" s="47"/>
      <c r="BM6" s="47"/>
      <c r="BN6" s="47"/>
      <c r="BO6" s="47"/>
    </row>
    <row r="7" spans="1:67" ht="15" customHeight="1" x14ac:dyDescent="0.25">
      <c r="A7" s="393"/>
      <c r="B7" s="393"/>
      <c r="C7" s="393"/>
      <c r="D7" s="560" t="s">
        <v>4</v>
      </c>
      <c r="E7" s="560"/>
      <c r="F7" s="396"/>
      <c r="G7" s="560" t="s">
        <v>5</v>
      </c>
      <c r="H7" s="560"/>
      <c r="I7" s="396"/>
      <c r="J7" s="560" t="s">
        <v>6</v>
      </c>
      <c r="K7" s="560"/>
      <c r="L7" s="396"/>
      <c r="M7" s="560" t="s">
        <v>2</v>
      </c>
      <c r="N7" s="560"/>
      <c r="O7" s="396"/>
      <c r="P7" s="560" t="s">
        <v>3</v>
      </c>
      <c r="Q7" s="560"/>
      <c r="R7" s="394"/>
      <c r="S7" s="562" t="s">
        <v>4</v>
      </c>
      <c r="T7" s="562"/>
      <c r="U7" s="397"/>
      <c r="V7" s="562" t="s">
        <v>5</v>
      </c>
      <c r="W7" s="562"/>
      <c r="X7" s="397"/>
      <c r="Y7" s="562" t="s">
        <v>6</v>
      </c>
      <c r="Z7" s="562"/>
      <c r="AA7" s="397"/>
      <c r="AB7" s="562" t="s">
        <v>2</v>
      </c>
      <c r="AC7" s="562"/>
      <c r="AD7" s="397"/>
      <c r="AE7" s="562" t="s">
        <v>3</v>
      </c>
      <c r="AF7" s="562"/>
      <c r="AG7" s="46"/>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row>
    <row r="8" spans="1:67" ht="13.2" customHeight="1" x14ac:dyDescent="0.25">
      <c r="B8" s="551" t="s">
        <v>296</v>
      </c>
      <c r="C8" s="398"/>
      <c r="D8" s="399" t="s">
        <v>292</v>
      </c>
      <c r="E8" s="400" t="s">
        <v>293</v>
      </c>
      <c r="F8" s="394"/>
      <c r="G8" s="399" t="s">
        <v>292</v>
      </c>
      <c r="H8" s="400" t="s">
        <v>293</v>
      </c>
      <c r="I8" s="394"/>
      <c r="J8" s="399" t="s">
        <v>294</v>
      </c>
      <c r="K8" s="400" t="s">
        <v>293</v>
      </c>
      <c r="L8" s="394"/>
      <c r="M8" s="399" t="s">
        <v>294</v>
      </c>
      <c r="N8" s="400" t="s">
        <v>293</v>
      </c>
      <c r="O8" s="394"/>
      <c r="P8" s="399" t="s">
        <v>294</v>
      </c>
      <c r="Q8" s="400" t="s">
        <v>293</v>
      </c>
      <c r="R8" s="394"/>
      <c r="S8" s="399" t="s">
        <v>294</v>
      </c>
      <c r="T8" s="400" t="s">
        <v>293</v>
      </c>
      <c r="U8" s="401"/>
      <c r="V8" s="399" t="s">
        <v>294</v>
      </c>
      <c r="W8" s="400" t="s">
        <v>293</v>
      </c>
      <c r="X8" s="401"/>
      <c r="Y8" s="399" t="s">
        <v>294</v>
      </c>
      <c r="Z8" s="400" t="s">
        <v>293</v>
      </c>
      <c r="AA8" s="401"/>
      <c r="AB8" s="399" t="s">
        <v>294</v>
      </c>
      <c r="AC8" s="400" t="s">
        <v>293</v>
      </c>
      <c r="AD8" s="401"/>
      <c r="AE8" s="399" t="s">
        <v>294</v>
      </c>
      <c r="AF8" s="400" t="s">
        <v>293</v>
      </c>
      <c r="AG8" s="46"/>
      <c r="AH8" s="46"/>
      <c r="AI8" s="46"/>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row>
    <row r="9" spans="1:67" x14ac:dyDescent="0.25">
      <c r="B9" s="552"/>
      <c r="C9" s="398" t="s">
        <v>58</v>
      </c>
      <c r="D9" s="402"/>
      <c r="E9" s="401"/>
      <c r="F9" s="394"/>
      <c r="G9" s="402"/>
      <c r="H9" s="401"/>
      <c r="I9" s="394"/>
      <c r="J9" s="402"/>
      <c r="K9" s="401"/>
      <c r="L9" s="394"/>
      <c r="M9" s="402"/>
      <c r="N9" s="401"/>
      <c r="O9" s="394"/>
      <c r="P9" s="402"/>
      <c r="Q9" s="401"/>
      <c r="R9" s="394"/>
      <c r="S9" s="402"/>
      <c r="T9" s="401"/>
      <c r="U9" s="394"/>
      <c r="V9" s="402"/>
      <c r="W9" s="401"/>
      <c r="X9" s="394"/>
      <c r="Y9" s="402"/>
      <c r="Z9" s="401"/>
      <c r="AA9" s="394"/>
      <c r="AB9" s="402"/>
      <c r="AC9" s="401"/>
      <c r="AD9" s="394"/>
      <c r="AE9" s="403"/>
      <c r="AF9" s="401"/>
      <c r="AG9" s="46"/>
      <c r="AH9" s="46"/>
      <c r="AI9" s="46"/>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row>
    <row r="10" spans="1:67" x14ac:dyDescent="0.25">
      <c r="B10" s="553"/>
      <c r="C10" s="404" t="s">
        <v>59</v>
      </c>
      <c r="D10" s="196">
        <v>10453</v>
      </c>
      <c r="E10" s="330">
        <v>1</v>
      </c>
      <c r="F10" s="330"/>
      <c r="G10" s="196">
        <v>14391</v>
      </c>
      <c r="H10" s="330">
        <v>1</v>
      </c>
      <c r="I10" s="330"/>
      <c r="J10" s="196">
        <v>15083</v>
      </c>
      <c r="K10" s="330">
        <v>1</v>
      </c>
      <c r="L10" s="330"/>
      <c r="M10" s="196">
        <v>13154</v>
      </c>
      <c r="N10" s="330">
        <v>1</v>
      </c>
      <c r="O10" s="330"/>
      <c r="P10" s="196">
        <v>53081</v>
      </c>
      <c r="Q10" s="330">
        <v>1</v>
      </c>
      <c r="R10" s="278"/>
      <c r="S10" s="196">
        <v>15145</v>
      </c>
      <c r="T10" s="330">
        <v>1</v>
      </c>
      <c r="U10" s="278"/>
      <c r="V10" s="196">
        <v>15069</v>
      </c>
      <c r="W10" s="330">
        <v>1</v>
      </c>
      <c r="X10" s="278"/>
      <c r="Y10" s="196">
        <v>17448</v>
      </c>
      <c r="Z10" s="330">
        <v>1</v>
      </c>
      <c r="AA10" s="278"/>
      <c r="AB10" s="196">
        <v>18823</v>
      </c>
      <c r="AC10" s="330">
        <v>1</v>
      </c>
      <c r="AD10" s="278"/>
      <c r="AE10" s="196">
        <v>66485</v>
      </c>
      <c r="AF10" s="330">
        <v>1</v>
      </c>
      <c r="AG10" s="366"/>
      <c r="AH10" s="47"/>
      <c r="AI10" s="366"/>
      <c r="AJ10" s="366"/>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row>
    <row r="11" spans="1:67" x14ac:dyDescent="0.25">
      <c r="B11" s="553"/>
      <c r="C11" s="404" t="s">
        <v>60</v>
      </c>
      <c r="D11" s="331">
        <v>0</v>
      </c>
      <c r="E11" s="332">
        <v>0</v>
      </c>
      <c r="F11" s="330"/>
      <c r="G11" s="331">
        <v>0</v>
      </c>
      <c r="H11" s="332">
        <v>0</v>
      </c>
      <c r="I11" s="330"/>
      <c r="J11" s="331">
        <v>0</v>
      </c>
      <c r="K11" s="332">
        <v>0</v>
      </c>
      <c r="L11" s="330"/>
      <c r="M11" s="331">
        <v>0</v>
      </c>
      <c r="N11" s="332">
        <v>0</v>
      </c>
      <c r="O11" s="330"/>
      <c r="P11" s="331">
        <v>0</v>
      </c>
      <c r="Q11" s="332">
        <v>0</v>
      </c>
      <c r="R11" s="278"/>
      <c r="S11" s="331">
        <v>0</v>
      </c>
      <c r="T11" s="332">
        <v>0</v>
      </c>
      <c r="U11" s="278"/>
      <c r="V11" s="331">
        <v>0</v>
      </c>
      <c r="W11" s="332">
        <v>0</v>
      </c>
      <c r="X11" s="278"/>
      <c r="Y11" s="331">
        <v>0</v>
      </c>
      <c r="Z11" s="332">
        <v>0</v>
      </c>
      <c r="AA11" s="278"/>
      <c r="AB11" s="331">
        <v>0</v>
      </c>
      <c r="AC11" s="332">
        <v>0</v>
      </c>
      <c r="AD11" s="278"/>
      <c r="AE11" s="331">
        <v>0</v>
      </c>
      <c r="AF11" s="332">
        <v>0</v>
      </c>
      <c r="AG11" s="47"/>
      <c r="AH11" s="47"/>
      <c r="AI11" s="366"/>
      <c r="AJ11" s="366"/>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row>
    <row r="12" spans="1:67" ht="13.8" thickBot="1" x14ac:dyDescent="0.3">
      <c r="B12" s="553"/>
      <c r="C12" s="398" t="s">
        <v>61</v>
      </c>
      <c r="D12" s="261">
        <v>10453</v>
      </c>
      <c r="E12" s="333">
        <v>1</v>
      </c>
      <c r="F12" s="356"/>
      <c r="G12" s="261">
        <v>14391</v>
      </c>
      <c r="H12" s="333">
        <v>1</v>
      </c>
      <c r="I12" s="356"/>
      <c r="J12" s="261">
        <v>15083</v>
      </c>
      <c r="K12" s="333">
        <v>1</v>
      </c>
      <c r="L12" s="356"/>
      <c r="M12" s="261">
        <v>13154</v>
      </c>
      <c r="N12" s="333">
        <v>1</v>
      </c>
      <c r="O12" s="356"/>
      <c r="P12" s="261">
        <v>53081</v>
      </c>
      <c r="Q12" s="333">
        <v>1</v>
      </c>
      <c r="R12" s="405"/>
      <c r="S12" s="261">
        <v>15145</v>
      </c>
      <c r="T12" s="333">
        <v>1</v>
      </c>
      <c r="U12" s="405"/>
      <c r="V12" s="261">
        <v>15069</v>
      </c>
      <c r="W12" s="333">
        <v>1</v>
      </c>
      <c r="X12" s="405"/>
      <c r="Y12" s="261">
        <v>17448</v>
      </c>
      <c r="Z12" s="333">
        <v>1</v>
      </c>
      <c r="AA12" s="405"/>
      <c r="AB12" s="261">
        <v>18823</v>
      </c>
      <c r="AC12" s="333">
        <v>1</v>
      </c>
      <c r="AD12" s="405"/>
      <c r="AE12" s="261">
        <v>66485</v>
      </c>
      <c r="AF12" s="333">
        <v>1</v>
      </c>
      <c r="AG12" s="47"/>
      <c r="AH12" s="47"/>
      <c r="AI12" s="366"/>
      <c r="AJ12" s="366"/>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row>
    <row r="13" spans="1:67" ht="23.55" customHeight="1" thickTop="1" x14ac:dyDescent="0.25">
      <c r="B13" s="554" t="s">
        <v>291</v>
      </c>
      <c r="C13" s="314"/>
      <c r="D13" s="407"/>
      <c r="E13" s="356"/>
      <c r="F13" s="356"/>
      <c r="G13" s="407"/>
      <c r="H13" s="356"/>
      <c r="I13" s="356"/>
      <c r="J13" s="407"/>
      <c r="K13" s="356"/>
      <c r="L13" s="356"/>
      <c r="M13" s="407"/>
      <c r="N13" s="356"/>
      <c r="O13" s="356"/>
      <c r="P13" s="407"/>
      <c r="Q13" s="356"/>
      <c r="R13" s="405"/>
      <c r="S13" s="407"/>
      <c r="T13" s="356"/>
      <c r="U13" s="405"/>
      <c r="V13" s="407"/>
      <c r="W13" s="356"/>
      <c r="X13" s="405"/>
      <c r="Y13" s="407"/>
      <c r="Z13" s="356"/>
      <c r="AA13" s="405"/>
      <c r="AB13" s="407"/>
      <c r="AC13" s="356"/>
      <c r="AD13" s="405"/>
      <c r="AE13" s="407"/>
      <c r="AF13" s="356"/>
      <c r="AG13" s="47"/>
      <c r="AH13" s="47"/>
      <c r="AI13" s="366"/>
      <c r="AJ13" s="366"/>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row>
    <row r="14" spans="1:67" x14ac:dyDescent="0.25">
      <c r="A14" s="46"/>
      <c r="C14" s="57" t="s">
        <v>62</v>
      </c>
      <c r="D14" s="335"/>
      <c r="E14" s="335"/>
      <c r="F14" s="335"/>
      <c r="G14" s="335"/>
      <c r="H14" s="335"/>
      <c r="I14" s="177"/>
      <c r="J14" s="177"/>
      <c r="K14" s="177"/>
      <c r="L14" s="177"/>
      <c r="M14" s="177"/>
      <c r="N14" s="177"/>
      <c r="O14" s="177"/>
      <c r="P14" s="177"/>
      <c r="Q14" s="177"/>
      <c r="R14" s="177"/>
      <c r="S14" s="177"/>
      <c r="T14" s="177"/>
      <c r="U14" s="177"/>
      <c r="V14" s="177"/>
      <c r="W14" s="177"/>
      <c r="X14" s="177"/>
      <c r="Y14" s="178"/>
      <c r="Z14" s="177"/>
      <c r="AA14" s="177"/>
      <c r="AB14" s="178"/>
      <c r="AC14" s="177"/>
      <c r="AD14" s="177"/>
      <c r="AE14" s="178"/>
      <c r="AF14" s="177"/>
      <c r="AG14" s="46"/>
      <c r="AH14" s="46"/>
      <c r="AI14" s="366"/>
      <c r="AJ14" s="366"/>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row>
    <row r="15" spans="1:67" x14ac:dyDescent="0.25">
      <c r="A15" s="47"/>
      <c r="C15" s="95" t="s">
        <v>63</v>
      </c>
      <c r="D15" s="196">
        <v>10169</v>
      </c>
      <c r="E15" s="330">
        <v>0.97</v>
      </c>
      <c r="F15" s="330"/>
      <c r="G15" s="196">
        <v>14073</v>
      </c>
      <c r="H15" s="330">
        <v>0.98</v>
      </c>
      <c r="I15" s="171"/>
      <c r="J15" s="185">
        <v>14720</v>
      </c>
      <c r="K15" s="171">
        <v>0.98</v>
      </c>
      <c r="L15" s="171"/>
      <c r="M15" s="185">
        <v>12761</v>
      </c>
      <c r="N15" s="171">
        <v>0.97</v>
      </c>
      <c r="O15" s="171"/>
      <c r="P15" s="185">
        <v>51723</v>
      </c>
      <c r="Q15" s="171">
        <v>0.97</v>
      </c>
      <c r="R15" s="171"/>
      <c r="S15" s="185">
        <v>14744</v>
      </c>
      <c r="T15" s="171">
        <v>0.97</v>
      </c>
      <c r="U15" s="179"/>
      <c r="V15" s="185">
        <v>14634</v>
      </c>
      <c r="W15" s="171">
        <v>0.97</v>
      </c>
      <c r="X15" s="171"/>
      <c r="Y15" s="185">
        <v>16802</v>
      </c>
      <c r="Z15" s="171">
        <v>0.96</v>
      </c>
      <c r="AA15" s="171"/>
      <c r="AB15" s="185">
        <v>17326</v>
      </c>
      <c r="AC15" s="171">
        <v>0.92</v>
      </c>
      <c r="AD15" s="171"/>
      <c r="AE15" s="185">
        <v>63506</v>
      </c>
      <c r="AF15" s="171">
        <v>0.96</v>
      </c>
      <c r="AG15" s="47"/>
      <c r="AH15" s="47"/>
      <c r="AI15" s="366"/>
      <c r="AJ15" s="366"/>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row>
    <row r="16" spans="1:67" x14ac:dyDescent="0.25">
      <c r="A16" s="47"/>
      <c r="C16" s="95" t="s">
        <v>64</v>
      </c>
      <c r="D16" s="331">
        <v>284</v>
      </c>
      <c r="E16" s="332">
        <v>0.03</v>
      </c>
      <c r="F16" s="330"/>
      <c r="G16" s="331">
        <v>318</v>
      </c>
      <c r="H16" s="332">
        <v>0.02</v>
      </c>
      <c r="I16" s="171"/>
      <c r="J16" s="187">
        <v>363</v>
      </c>
      <c r="K16" s="173">
        <v>0.02</v>
      </c>
      <c r="L16" s="171"/>
      <c r="M16" s="187">
        <v>393</v>
      </c>
      <c r="N16" s="173">
        <v>0.03</v>
      </c>
      <c r="O16" s="171"/>
      <c r="P16" s="187">
        <v>1358</v>
      </c>
      <c r="Q16" s="173">
        <v>0.03</v>
      </c>
      <c r="R16" s="171"/>
      <c r="S16" s="187">
        <v>401</v>
      </c>
      <c r="T16" s="173">
        <v>0.03</v>
      </c>
      <c r="U16" s="179"/>
      <c r="V16" s="187">
        <v>435</v>
      </c>
      <c r="W16" s="173">
        <v>0.03</v>
      </c>
      <c r="X16" s="171"/>
      <c r="Y16" s="187">
        <v>646</v>
      </c>
      <c r="Z16" s="173">
        <v>0.04</v>
      </c>
      <c r="AA16" s="171"/>
      <c r="AB16" s="187">
        <v>1497</v>
      </c>
      <c r="AC16" s="173">
        <v>0.08</v>
      </c>
      <c r="AD16" s="171"/>
      <c r="AE16" s="187">
        <v>2979</v>
      </c>
      <c r="AF16" s="173">
        <v>0.04</v>
      </c>
      <c r="AG16" s="47"/>
      <c r="AH16" s="47"/>
      <c r="AI16" s="366"/>
      <c r="AJ16" s="366"/>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row>
    <row r="17" spans="1:67" ht="13.8" thickBot="1" x14ac:dyDescent="0.3">
      <c r="A17" s="47"/>
      <c r="C17" s="57" t="s">
        <v>65</v>
      </c>
      <c r="D17" s="261">
        <v>10453</v>
      </c>
      <c r="E17" s="333">
        <v>1</v>
      </c>
      <c r="F17" s="356"/>
      <c r="G17" s="261">
        <v>14391</v>
      </c>
      <c r="H17" s="333">
        <v>1</v>
      </c>
      <c r="I17" s="180"/>
      <c r="J17" s="186">
        <v>15083</v>
      </c>
      <c r="K17" s="176">
        <v>1</v>
      </c>
      <c r="L17" s="180"/>
      <c r="M17" s="186">
        <v>13154</v>
      </c>
      <c r="N17" s="176">
        <v>1</v>
      </c>
      <c r="O17" s="180"/>
      <c r="P17" s="186">
        <v>53081</v>
      </c>
      <c r="Q17" s="176">
        <v>1</v>
      </c>
      <c r="R17" s="180"/>
      <c r="S17" s="186">
        <v>15145</v>
      </c>
      <c r="T17" s="176">
        <v>1</v>
      </c>
      <c r="U17" s="175"/>
      <c r="V17" s="186">
        <v>15069</v>
      </c>
      <c r="W17" s="176">
        <v>1</v>
      </c>
      <c r="X17" s="180"/>
      <c r="Y17" s="186">
        <v>17448</v>
      </c>
      <c r="Z17" s="176">
        <v>1</v>
      </c>
      <c r="AA17" s="180"/>
      <c r="AB17" s="186">
        <v>18823</v>
      </c>
      <c r="AC17" s="176">
        <v>1</v>
      </c>
      <c r="AD17" s="180"/>
      <c r="AE17" s="186">
        <v>66485</v>
      </c>
      <c r="AF17" s="176">
        <v>1</v>
      </c>
      <c r="AG17" s="47"/>
      <c r="AH17" s="47"/>
      <c r="AI17" s="366"/>
      <c r="AJ17" s="366"/>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row>
    <row r="18" spans="1:67" ht="13.8" thickTop="1" x14ac:dyDescent="0.25">
      <c r="A18" s="47"/>
      <c r="C18" s="57"/>
      <c r="D18" s="334"/>
      <c r="E18" s="334"/>
      <c r="F18" s="326"/>
      <c r="G18" s="334"/>
      <c r="H18" s="334"/>
      <c r="I18" s="172"/>
      <c r="J18" s="181"/>
      <c r="K18" s="181"/>
      <c r="L18" s="172"/>
      <c r="M18" s="181"/>
      <c r="N18" s="181"/>
      <c r="O18" s="172"/>
      <c r="P18" s="181"/>
      <c r="Q18" s="181"/>
      <c r="R18" s="172"/>
      <c r="S18" s="181"/>
      <c r="T18" s="181"/>
      <c r="U18" s="172"/>
      <c r="V18" s="181"/>
      <c r="W18" s="181"/>
      <c r="X18" s="172"/>
      <c r="Y18" s="181"/>
      <c r="Z18" s="181"/>
      <c r="AA18" s="172"/>
      <c r="AB18" s="181"/>
      <c r="AC18" s="181"/>
      <c r="AD18" s="172"/>
      <c r="AE18" s="181"/>
      <c r="AF18" s="181"/>
      <c r="AG18" s="47"/>
      <c r="AH18" s="47"/>
      <c r="AI18" s="366"/>
      <c r="AJ18" s="366"/>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row>
    <row r="19" spans="1:67" x14ac:dyDescent="0.25">
      <c r="A19" s="46"/>
      <c r="C19" s="57" t="s">
        <v>66</v>
      </c>
      <c r="D19" s="335"/>
      <c r="E19" s="335"/>
      <c r="F19" s="335"/>
      <c r="G19" s="335"/>
      <c r="H19" s="335"/>
      <c r="I19" s="177"/>
      <c r="J19" s="177"/>
      <c r="K19" s="177"/>
      <c r="L19" s="177"/>
      <c r="M19" s="177"/>
      <c r="N19" s="177"/>
      <c r="O19" s="177"/>
      <c r="P19" s="177"/>
      <c r="Q19" s="177"/>
      <c r="R19" s="177"/>
      <c r="S19" s="177"/>
      <c r="T19" s="177"/>
      <c r="U19" s="177"/>
      <c r="V19" s="177"/>
      <c r="W19" s="177"/>
      <c r="X19" s="177"/>
      <c r="Y19" s="178"/>
      <c r="Z19" s="177"/>
      <c r="AA19" s="177"/>
      <c r="AB19" s="178"/>
      <c r="AC19" s="177"/>
      <c r="AD19" s="177"/>
      <c r="AE19" s="178"/>
      <c r="AF19" s="177"/>
      <c r="AG19" s="46"/>
      <c r="AH19" s="46"/>
      <c r="AI19" s="366"/>
      <c r="AJ19" s="366"/>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row>
    <row r="20" spans="1:67" x14ac:dyDescent="0.25">
      <c r="A20" s="47"/>
      <c r="C20" s="95" t="s">
        <v>67</v>
      </c>
      <c r="D20" s="196">
        <v>10187</v>
      </c>
      <c r="E20" s="330">
        <v>0.98</v>
      </c>
      <c r="F20" s="330"/>
      <c r="G20" s="196">
        <v>14099</v>
      </c>
      <c r="H20" s="330">
        <v>0.98</v>
      </c>
      <c r="I20" s="171"/>
      <c r="J20" s="185">
        <v>14774</v>
      </c>
      <c r="K20" s="171">
        <v>0.98</v>
      </c>
      <c r="L20" s="171"/>
      <c r="M20" s="185">
        <v>12809</v>
      </c>
      <c r="N20" s="171">
        <v>0.97</v>
      </c>
      <c r="O20" s="171"/>
      <c r="P20" s="185">
        <v>51869</v>
      </c>
      <c r="Q20" s="171">
        <v>0.98</v>
      </c>
      <c r="R20" s="171"/>
      <c r="S20" s="185">
        <v>13745</v>
      </c>
      <c r="T20" s="171">
        <v>0.91</v>
      </c>
      <c r="U20" s="179"/>
      <c r="V20" s="185">
        <v>14138</v>
      </c>
      <c r="W20" s="171">
        <v>0.94</v>
      </c>
      <c r="X20" s="171"/>
      <c r="Y20" s="185">
        <v>16169</v>
      </c>
      <c r="Z20" s="171">
        <v>0.93</v>
      </c>
      <c r="AA20" s="171"/>
      <c r="AB20" s="185">
        <v>17071</v>
      </c>
      <c r="AC20" s="171">
        <v>0.91</v>
      </c>
      <c r="AD20" s="171"/>
      <c r="AE20" s="185">
        <v>61123</v>
      </c>
      <c r="AF20" s="171">
        <v>0.92</v>
      </c>
      <c r="AG20" s="47"/>
      <c r="AH20" s="47"/>
      <c r="AI20" s="366"/>
      <c r="AJ20" s="366"/>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row>
    <row r="21" spans="1:67" x14ac:dyDescent="0.25">
      <c r="A21" s="47"/>
      <c r="C21" s="95" t="s">
        <v>68</v>
      </c>
      <c r="D21" s="336">
        <v>246</v>
      </c>
      <c r="E21" s="330">
        <v>0.02</v>
      </c>
      <c r="F21" s="330"/>
      <c r="G21" s="336">
        <v>269</v>
      </c>
      <c r="H21" s="330">
        <v>0.02</v>
      </c>
      <c r="I21" s="171"/>
      <c r="J21" s="188">
        <v>281</v>
      </c>
      <c r="K21" s="171">
        <v>0.02</v>
      </c>
      <c r="L21" s="171"/>
      <c r="M21" s="188">
        <v>318</v>
      </c>
      <c r="N21" s="171">
        <v>0.03</v>
      </c>
      <c r="O21" s="171"/>
      <c r="P21" s="188">
        <v>1114</v>
      </c>
      <c r="Q21" s="171">
        <v>0.02</v>
      </c>
      <c r="R21" s="171"/>
      <c r="S21" s="188">
        <v>1368</v>
      </c>
      <c r="T21" s="171">
        <v>0.09</v>
      </c>
      <c r="U21" s="179"/>
      <c r="V21" s="188">
        <v>890</v>
      </c>
      <c r="W21" s="171">
        <v>0.06</v>
      </c>
      <c r="X21" s="171"/>
      <c r="Y21" s="188">
        <v>1218</v>
      </c>
      <c r="Z21" s="171">
        <v>7.0000000000000007E-2</v>
      </c>
      <c r="AA21" s="171"/>
      <c r="AB21" s="188">
        <v>1690</v>
      </c>
      <c r="AC21" s="171">
        <v>0.09</v>
      </c>
      <c r="AD21" s="171"/>
      <c r="AE21" s="188">
        <v>5166</v>
      </c>
      <c r="AF21" s="171">
        <v>0.08</v>
      </c>
      <c r="AG21" s="47"/>
      <c r="AH21" s="47"/>
      <c r="AI21" s="366"/>
      <c r="AJ21" s="366"/>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row>
    <row r="22" spans="1:67" ht="12.75" customHeight="1" x14ac:dyDescent="0.25">
      <c r="A22" s="47"/>
      <c r="C22" s="95" t="s">
        <v>69</v>
      </c>
      <c r="D22" s="331">
        <v>20</v>
      </c>
      <c r="E22" s="332">
        <v>0</v>
      </c>
      <c r="F22" s="330"/>
      <c r="G22" s="331">
        <v>23</v>
      </c>
      <c r="H22" s="332">
        <v>0</v>
      </c>
      <c r="I22" s="171"/>
      <c r="J22" s="187">
        <v>28</v>
      </c>
      <c r="K22" s="173">
        <v>0</v>
      </c>
      <c r="L22" s="171"/>
      <c r="M22" s="187">
        <v>27</v>
      </c>
      <c r="N22" s="173">
        <v>0</v>
      </c>
      <c r="O22" s="171"/>
      <c r="P22" s="187">
        <v>98</v>
      </c>
      <c r="Q22" s="173">
        <v>0</v>
      </c>
      <c r="R22" s="171"/>
      <c r="S22" s="187">
        <v>32</v>
      </c>
      <c r="T22" s="173">
        <v>0</v>
      </c>
      <c r="U22" s="179"/>
      <c r="V22" s="187">
        <v>41</v>
      </c>
      <c r="W22" s="173">
        <v>0</v>
      </c>
      <c r="X22" s="171"/>
      <c r="Y22" s="187">
        <v>61</v>
      </c>
      <c r="Z22" s="173">
        <v>0</v>
      </c>
      <c r="AA22" s="171"/>
      <c r="AB22" s="187">
        <v>62</v>
      </c>
      <c r="AC22" s="173">
        <v>0</v>
      </c>
      <c r="AD22" s="171"/>
      <c r="AE22" s="187">
        <v>196</v>
      </c>
      <c r="AF22" s="173">
        <v>0</v>
      </c>
      <c r="AG22" s="47"/>
      <c r="AH22" s="47"/>
      <c r="AI22" s="366"/>
      <c r="AJ22" s="366"/>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row>
    <row r="23" spans="1:67" ht="13.8" thickBot="1" x14ac:dyDescent="0.3">
      <c r="A23" s="47"/>
      <c r="C23" s="57" t="s">
        <v>65</v>
      </c>
      <c r="D23" s="261">
        <v>10453</v>
      </c>
      <c r="E23" s="333">
        <v>1</v>
      </c>
      <c r="F23" s="356"/>
      <c r="G23" s="261">
        <v>14391</v>
      </c>
      <c r="H23" s="333">
        <v>1</v>
      </c>
      <c r="I23" s="180"/>
      <c r="J23" s="186">
        <v>15083</v>
      </c>
      <c r="K23" s="176">
        <v>1</v>
      </c>
      <c r="L23" s="180"/>
      <c r="M23" s="186">
        <v>13154</v>
      </c>
      <c r="N23" s="176">
        <v>1</v>
      </c>
      <c r="O23" s="180"/>
      <c r="P23" s="186">
        <v>53081</v>
      </c>
      <c r="Q23" s="176">
        <v>1</v>
      </c>
      <c r="R23" s="180"/>
      <c r="S23" s="186">
        <v>15145</v>
      </c>
      <c r="T23" s="176">
        <v>1</v>
      </c>
      <c r="U23" s="175"/>
      <c r="V23" s="186">
        <v>15069</v>
      </c>
      <c r="W23" s="176">
        <v>1</v>
      </c>
      <c r="X23" s="180"/>
      <c r="Y23" s="186">
        <v>17448</v>
      </c>
      <c r="Z23" s="176">
        <v>1</v>
      </c>
      <c r="AA23" s="180"/>
      <c r="AB23" s="186">
        <v>18823</v>
      </c>
      <c r="AC23" s="176">
        <v>1</v>
      </c>
      <c r="AD23" s="180"/>
      <c r="AE23" s="186">
        <v>66485</v>
      </c>
      <c r="AF23" s="176">
        <v>1</v>
      </c>
      <c r="AG23" s="47"/>
      <c r="AH23" s="47"/>
      <c r="AI23" s="366"/>
      <c r="AJ23" s="366"/>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row>
    <row r="24" spans="1:67" ht="13.8" thickTop="1" x14ac:dyDescent="0.25">
      <c r="A24" s="47"/>
      <c r="C24" s="57"/>
      <c r="D24" s="334"/>
      <c r="E24" s="334"/>
      <c r="F24" s="326"/>
      <c r="G24" s="334"/>
      <c r="H24" s="334"/>
      <c r="I24" s="172"/>
      <c r="J24" s="181"/>
      <c r="K24" s="181"/>
      <c r="L24" s="172"/>
      <c r="M24" s="181"/>
      <c r="N24" s="181"/>
      <c r="O24" s="172"/>
      <c r="P24" s="181"/>
      <c r="Q24" s="181"/>
      <c r="R24" s="172"/>
      <c r="S24" s="181"/>
      <c r="T24" s="181"/>
      <c r="U24" s="172"/>
      <c r="V24" s="181"/>
      <c r="W24" s="181"/>
      <c r="X24" s="172"/>
      <c r="Y24" s="181"/>
      <c r="Z24" s="181"/>
      <c r="AA24" s="172"/>
      <c r="AB24" s="181"/>
      <c r="AC24" s="181"/>
      <c r="AD24" s="172"/>
      <c r="AE24" s="181"/>
      <c r="AF24" s="181"/>
      <c r="AG24" s="47"/>
      <c r="AH24" s="47"/>
      <c r="AI24" s="366"/>
      <c r="AJ24" s="366"/>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row>
    <row r="25" spans="1:67" x14ac:dyDescent="0.25">
      <c r="A25" s="47"/>
      <c r="C25" s="57" t="s">
        <v>70</v>
      </c>
      <c r="D25" s="326"/>
      <c r="E25" s="326"/>
      <c r="F25" s="326"/>
      <c r="G25" s="326"/>
      <c r="H25" s="326"/>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47"/>
      <c r="AH25" s="47"/>
      <c r="AI25" s="366"/>
      <c r="AJ25" s="366"/>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row>
    <row r="26" spans="1:67" x14ac:dyDescent="0.25">
      <c r="A26" s="47"/>
      <c r="C26" s="95" t="s">
        <v>71</v>
      </c>
      <c r="D26" s="196">
        <v>5086</v>
      </c>
      <c r="E26" s="330">
        <v>0.49</v>
      </c>
      <c r="F26" s="330"/>
      <c r="G26" s="196">
        <v>6679</v>
      </c>
      <c r="H26" s="330">
        <v>0.46</v>
      </c>
      <c r="I26" s="171"/>
      <c r="J26" s="185">
        <v>6911</v>
      </c>
      <c r="K26" s="171">
        <v>0.46</v>
      </c>
      <c r="L26" s="171"/>
      <c r="M26" s="185">
        <v>6004</v>
      </c>
      <c r="N26" s="171">
        <v>0.46</v>
      </c>
      <c r="O26" s="171"/>
      <c r="P26" s="185">
        <v>24680</v>
      </c>
      <c r="Q26" s="171">
        <v>0.46</v>
      </c>
      <c r="R26" s="170"/>
      <c r="S26" s="185">
        <v>6951</v>
      </c>
      <c r="T26" s="171">
        <v>0.46</v>
      </c>
      <c r="U26" s="170"/>
      <c r="V26" s="185">
        <v>6948</v>
      </c>
      <c r="W26" s="171">
        <v>0.46</v>
      </c>
      <c r="X26" s="170"/>
      <c r="Y26" s="185">
        <v>7981</v>
      </c>
      <c r="Z26" s="171">
        <v>0.45</v>
      </c>
      <c r="AA26" s="170"/>
      <c r="AB26" s="185">
        <v>8359</v>
      </c>
      <c r="AC26" s="171">
        <v>0.45</v>
      </c>
      <c r="AD26" s="170"/>
      <c r="AE26" s="185">
        <v>30239</v>
      </c>
      <c r="AF26" s="171">
        <v>0.45</v>
      </c>
      <c r="AG26" s="47"/>
      <c r="AH26" s="47"/>
      <c r="AI26" s="366"/>
      <c r="AJ26" s="366"/>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row>
    <row r="27" spans="1:67" x14ac:dyDescent="0.25">
      <c r="A27" s="47"/>
      <c r="C27" s="95" t="s">
        <v>72</v>
      </c>
      <c r="D27" s="336">
        <v>1680</v>
      </c>
      <c r="E27" s="330">
        <v>0.16</v>
      </c>
      <c r="F27" s="330"/>
      <c r="G27" s="336">
        <v>2438</v>
      </c>
      <c r="H27" s="330">
        <v>0.17</v>
      </c>
      <c r="I27" s="171"/>
      <c r="J27" s="188">
        <v>2608</v>
      </c>
      <c r="K27" s="171">
        <v>0.17</v>
      </c>
      <c r="L27" s="171"/>
      <c r="M27" s="188">
        <v>2268</v>
      </c>
      <c r="N27" s="171">
        <v>0.17</v>
      </c>
      <c r="O27" s="171"/>
      <c r="P27" s="188">
        <v>8994</v>
      </c>
      <c r="Q27" s="171">
        <v>0.17</v>
      </c>
      <c r="R27" s="170"/>
      <c r="S27" s="188">
        <v>2709</v>
      </c>
      <c r="T27" s="171">
        <v>0.18</v>
      </c>
      <c r="U27" s="170"/>
      <c r="V27" s="188">
        <v>2554</v>
      </c>
      <c r="W27" s="171">
        <v>0.17</v>
      </c>
      <c r="X27" s="170"/>
      <c r="Y27" s="188">
        <v>2916</v>
      </c>
      <c r="Z27" s="171">
        <v>0.17</v>
      </c>
      <c r="AA27" s="170"/>
      <c r="AB27" s="188">
        <v>3085</v>
      </c>
      <c r="AC27" s="171">
        <v>0.16</v>
      </c>
      <c r="AD27" s="170"/>
      <c r="AE27" s="188">
        <v>11264</v>
      </c>
      <c r="AF27" s="171">
        <v>0.17</v>
      </c>
      <c r="AG27" s="47"/>
      <c r="AH27" s="47"/>
      <c r="AI27" s="366"/>
      <c r="AJ27" s="366"/>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row>
    <row r="28" spans="1:67" x14ac:dyDescent="0.25">
      <c r="A28" s="47"/>
      <c r="C28" s="95" t="s">
        <v>73</v>
      </c>
      <c r="D28" s="336">
        <v>1378</v>
      </c>
      <c r="E28" s="330">
        <v>0.13</v>
      </c>
      <c r="F28" s="330"/>
      <c r="G28" s="336">
        <v>1928</v>
      </c>
      <c r="H28" s="330">
        <v>0.13</v>
      </c>
      <c r="I28" s="171"/>
      <c r="J28" s="188">
        <v>2097</v>
      </c>
      <c r="K28" s="171">
        <v>0.14000000000000001</v>
      </c>
      <c r="L28" s="171"/>
      <c r="M28" s="188">
        <v>1817</v>
      </c>
      <c r="N28" s="171">
        <v>0.14000000000000001</v>
      </c>
      <c r="O28" s="171"/>
      <c r="P28" s="188">
        <v>7220</v>
      </c>
      <c r="Q28" s="171">
        <v>0.14000000000000001</v>
      </c>
      <c r="R28" s="170"/>
      <c r="S28" s="188">
        <v>2226</v>
      </c>
      <c r="T28" s="171">
        <v>0.15</v>
      </c>
      <c r="U28" s="170"/>
      <c r="V28" s="188">
        <v>2106</v>
      </c>
      <c r="W28" s="171">
        <v>0.14000000000000001</v>
      </c>
      <c r="X28" s="170"/>
      <c r="Y28" s="188">
        <v>2530</v>
      </c>
      <c r="Z28" s="171">
        <v>0.15</v>
      </c>
      <c r="AA28" s="170"/>
      <c r="AB28" s="188">
        <v>2515</v>
      </c>
      <c r="AC28" s="171">
        <v>0.13</v>
      </c>
      <c r="AD28" s="170"/>
      <c r="AE28" s="188">
        <v>9377</v>
      </c>
      <c r="AF28" s="171">
        <v>0.14000000000000001</v>
      </c>
      <c r="AG28" s="47"/>
      <c r="AH28" s="47"/>
      <c r="AI28" s="366"/>
      <c r="AJ28" s="366"/>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row>
    <row r="29" spans="1:67" x14ac:dyDescent="0.25">
      <c r="A29" s="47"/>
      <c r="C29" s="95" t="s">
        <v>74</v>
      </c>
      <c r="D29" s="336">
        <v>997</v>
      </c>
      <c r="E29" s="330">
        <v>0.1</v>
      </c>
      <c r="F29" s="330"/>
      <c r="G29" s="336">
        <v>1422</v>
      </c>
      <c r="H29" s="330">
        <v>0.1</v>
      </c>
      <c r="I29" s="171"/>
      <c r="J29" s="188">
        <v>1499</v>
      </c>
      <c r="K29" s="171">
        <v>0.1</v>
      </c>
      <c r="L29" s="171"/>
      <c r="M29" s="188">
        <v>1296</v>
      </c>
      <c r="N29" s="171">
        <v>0.1</v>
      </c>
      <c r="O29" s="171"/>
      <c r="P29" s="188">
        <v>5214</v>
      </c>
      <c r="Q29" s="171">
        <v>0.1</v>
      </c>
      <c r="R29" s="170"/>
      <c r="S29" s="188">
        <v>1489</v>
      </c>
      <c r="T29" s="171">
        <v>0.1</v>
      </c>
      <c r="U29" s="170"/>
      <c r="V29" s="188">
        <v>1531</v>
      </c>
      <c r="W29" s="171">
        <v>0.1</v>
      </c>
      <c r="X29" s="170"/>
      <c r="Y29" s="188">
        <v>1917</v>
      </c>
      <c r="Z29" s="171">
        <v>0.11</v>
      </c>
      <c r="AA29" s="170"/>
      <c r="AB29" s="188">
        <v>1952</v>
      </c>
      <c r="AC29" s="171">
        <v>0.1</v>
      </c>
      <c r="AD29" s="170"/>
      <c r="AE29" s="188">
        <v>6889</v>
      </c>
      <c r="AF29" s="171">
        <v>0.1</v>
      </c>
      <c r="AG29" s="47"/>
      <c r="AH29" s="47"/>
      <c r="AI29" s="366"/>
      <c r="AJ29" s="366"/>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row>
    <row r="30" spans="1:67" x14ac:dyDescent="0.25">
      <c r="A30" s="47"/>
      <c r="C30" s="95" t="s">
        <v>75</v>
      </c>
      <c r="D30" s="336">
        <v>664</v>
      </c>
      <c r="E30" s="330">
        <v>0.06</v>
      </c>
      <c r="F30" s="330"/>
      <c r="G30" s="336">
        <v>974</v>
      </c>
      <c r="H30" s="330">
        <v>7.0000000000000007E-2</v>
      </c>
      <c r="I30" s="171"/>
      <c r="J30" s="188">
        <v>1060</v>
      </c>
      <c r="K30" s="171">
        <v>7.0000000000000007E-2</v>
      </c>
      <c r="L30" s="171"/>
      <c r="M30" s="188">
        <v>954</v>
      </c>
      <c r="N30" s="171">
        <v>7.0000000000000007E-2</v>
      </c>
      <c r="O30" s="171"/>
      <c r="P30" s="188">
        <v>3652</v>
      </c>
      <c r="Q30" s="171">
        <v>7.0000000000000007E-2</v>
      </c>
      <c r="R30" s="170"/>
      <c r="S30" s="188">
        <v>1035</v>
      </c>
      <c r="T30" s="171">
        <v>7.0000000000000007E-2</v>
      </c>
      <c r="U30" s="170"/>
      <c r="V30" s="188">
        <v>1085</v>
      </c>
      <c r="W30" s="171">
        <v>7.0000000000000007E-2</v>
      </c>
      <c r="X30" s="170"/>
      <c r="Y30" s="188">
        <v>1099</v>
      </c>
      <c r="Z30" s="171">
        <v>0.06</v>
      </c>
      <c r="AA30" s="170"/>
      <c r="AB30" s="188">
        <v>1316</v>
      </c>
      <c r="AC30" s="171">
        <v>7.0000000000000007E-2</v>
      </c>
      <c r="AD30" s="170"/>
      <c r="AE30" s="188">
        <v>4535</v>
      </c>
      <c r="AF30" s="171">
        <v>7.0000000000000007E-2</v>
      </c>
      <c r="AG30" s="47"/>
      <c r="AH30" s="47"/>
      <c r="AI30" s="366"/>
      <c r="AJ30" s="366"/>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row>
    <row r="31" spans="1:67" ht="12.75" customHeight="1" x14ac:dyDescent="0.25">
      <c r="A31" s="47"/>
      <c r="C31" s="95" t="s">
        <v>76</v>
      </c>
      <c r="D31" s="336">
        <v>409</v>
      </c>
      <c r="E31" s="330">
        <v>0.04</v>
      </c>
      <c r="F31" s="330"/>
      <c r="G31" s="336">
        <v>592</v>
      </c>
      <c r="H31" s="330">
        <v>0.04</v>
      </c>
      <c r="I31" s="171"/>
      <c r="J31" s="188">
        <v>568</v>
      </c>
      <c r="K31" s="171">
        <v>0.04</v>
      </c>
      <c r="L31" s="171"/>
      <c r="M31" s="188">
        <v>517</v>
      </c>
      <c r="N31" s="171">
        <v>0.04</v>
      </c>
      <c r="O31" s="171"/>
      <c r="P31" s="188">
        <v>2086</v>
      </c>
      <c r="Q31" s="171">
        <v>0.04</v>
      </c>
      <c r="R31" s="170"/>
      <c r="S31" s="188">
        <v>478</v>
      </c>
      <c r="T31" s="171">
        <v>0.03</v>
      </c>
      <c r="U31" s="170"/>
      <c r="V31" s="188">
        <v>527</v>
      </c>
      <c r="W31" s="171">
        <v>0.03</v>
      </c>
      <c r="X31" s="170"/>
      <c r="Y31" s="188">
        <v>598</v>
      </c>
      <c r="Z31" s="171">
        <v>0.03</v>
      </c>
      <c r="AA31" s="170"/>
      <c r="AB31" s="188">
        <v>931</v>
      </c>
      <c r="AC31" s="171">
        <v>0.05</v>
      </c>
      <c r="AD31" s="170"/>
      <c r="AE31" s="188">
        <v>2534</v>
      </c>
      <c r="AF31" s="171">
        <v>0.04</v>
      </c>
      <c r="AG31" s="47"/>
      <c r="AH31" s="47"/>
      <c r="AI31" s="366"/>
      <c r="AJ31" s="366"/>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row>
    <row r="32" spans="1:67" x14ac:dyDescent="0.25">
      <c r="A32" s="47"/>
      <c r="C32" s="95" t="s">
        <v>77</v>
      </c>
      <c r="D32" s="336">
        <v>181</v>
      </c>
      <c r="E32" s="330">
        <v>0.02</v>
      </c>
      <c r="F32" s="330"/>
      <c r="G32" s="336">
        <v>282</v>
      </c>
      <c r="H32" s="330">
        <v>0.02</v>
      </c>
      <c r="I32" s="171"/>
      <c r="J32" s="188">
        <v>260</v>
      </c>
      <c r="K32" s="171">
        <v>0.02</v>
      </c>
      <c r="L32" s="171"/>
      <c r="M32" s="188">
        <v>229</v>
      </c>
      <c r="N32" s="171">
        <v>0.02</v>
      </c>
      <c r="O32" s="171"/>
      <c r="P32" s="188">
        <v>952</v>
      </c>
      <c r="Q32" s="171">
        <v>0.02</v>
      </c>
      <c r="R32" s="170"/>
      <c r="S32" s="188">
        <v>189</v>
      </c>
      <c r="T32" s="171">
        <v>0.01</v>
      </c>
      <c r="U32" s="170"/>
      <c r="V32" s="188">
        <v>234</v>
      </c>
      <c r="W32" s="171">
        <v>0.02</v>
      </c>
      <c r="X32" s="170"/>
      <c r="Y32" s="188">
        <v>297</v>
      </c>
      <c r="Z32" s="171">
        <v>0.02</v>
      </c>
      <c r="AA32" s="170"/>
      <c r="AB32" s="188">
        <v>486</v>
      </c>
      <c r="AC32" s="171">
        <v>0.03</v>
      </c>
      <c r="AD32" s="170"/>
      <c r="AE32" s="188">
        <v>1206</v>
      </c>
      <c r="AF32" s="171">
        <v>0.02</v>
      </c>
      <c r="AG32" s="47"/>
      <c r="AH32" s="47"/>
      <c r="AI32" s="366"/>
      <c r="AJ32" s="366"/>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row>
    <row r="33" spans="1:67" x14ac:dyDescent="0.25">
      <c r="A33" s="47"/>
      <c r="C33" s="95" t="s">
        <v>78</v>
      </c>
      <c r="D33" s="336">
        <v>53</v>
      </c>
      <c r="E33" s="330">
        <v>0</v>
      </c>
      <c r="F33" s="330"/>
      <c r="G33" s="336">
        <v>74</v>
      </c>
      <c r="H33" s="330">
        <v>0.01</v>
      </c>
      <c r="I33" s="171"/>
      <c r="J33" s="188">
        <v>76</v>
      </c>
      <c r="K33" s="171">
        <v>0</v>
      </c>
      <c r="L33" s="171"/>
      <c r="M33" s="188">
        <v>65</v>
      </c>
      <c r="N33" s="171">
        <v>0</v>
      </c>
      <c r="O33" s="171"/>
      <c r="P33" s="188">
        <v>268</v>
      </c>
      <c r="Q33" s="171">
        <v>0</v>
      </c>
      <c r="R33" s="170"/>
      <c r="S33" s="188">
        <v>66</v>
      </c>
      <c r="T33" s="171">
        <v>0</v>
      </c>
      <c r="U33" s="170"/>
      <c r="V33" s="188">
        <v>79</v>
      </c>
      <c r="W33" s="171">
        <v>0.01</v>
      </c>
      <c r="X33" s="170"/>
      <c r="Y33" s="188">
        <v>106</v>
      </c>
      <c r="Z33" s="171">
        <v>0.01</v>
      </c>
      <c r="AA33" s="170"/>
      <c r="AB33" s="188">
        <v>173</v>
      </c>
      <c r="AC33" s="171">
        <v>0.01</v>
      </c>
      <c r="AD33" s="170"/>
      <c r="AE33" s="188">
        <v>424</v>
      </c>
      <c r="AF33" s="171">
        <v>0.01</v>
      </c>
      <c r="AG33" s="47"/>
      <c r="AH33" s="47"/>
      <c r="AI33" s="366"/>
      <c r="AJ33" s="366"/>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row>
    <row r="34" spans="1:67" x14ac:dyDescent="0.25">
      <c r="A34" s="47"/>
      <c r="C34" s="95" t="s">
        <v>79</v>
      </c>
      <c r="D34" s="331">
        <v>5</v>
      </c>
      <c r="E34" s="332">
        <v>0</v>
      </c>
      <c r="F34" s="330"/>
      <c r="G34" s="331">
        <v>2</v>
      </c>
      <c r="H34" s="332">
        <v>0</v>
      </c>
      <c r="I34" s="171"/>
      <c r="J34" s="187">
        <v>4</v>
      </c>
      <c r="K34" s="173">
        <v>0</v>
      </c>
      <c r="L34" s="171"/>
      <c r="M34" s="187">
        <v>4</v>
      </c>
      <c r="N34" s="173">
        <v>0</v>
      </c>
      <c r="O34" s="171"/>
      <c r="P34" s="187">
        <v>15</v>
      </c>
      <c r="Q34" s="173">
        <v>0</v>
      </c>
      <c r="R34" s="170"/>
      <c r="S34" s="187">
        <v>2</v>
      </c>
      <c r="T34" s="173">
        <v>0</v>
      </c>
      <c r="U34" s="170"/>
      <c r="V34" s="187">
        <v>5</v>
      </c>
      <c r="W34" s="173">
        <v>0</v>
      </c>
      <c r="X34" s="170"/>
      <c r="Y34" s="187">
        <v>4</v>
      </c>
      <c r="Z34" s="173">
        <v>0</v>
      </c>
      <c r="AA34" s="170"/>
      <c r="AB34" s="187">
        <v>6</v>
      </c>
      <c r="AC34" s="173">
        <v>0</v>
      </c>
      <c r="AD34" s="170"/>
      <c r="AE34" s="187">
        <v>17</v>
      </c>
      <c r="AF34" s="173">
        <v>0</v>
      </c>
      <c r="AG34" s="47"/>
      <c r="AH34" s="47"/>
      <c r="AI34" s="366"/>
      <c r="AJ34" s="366"/>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row>
    <row r="35" spans="1:67" ht="13.8" thickBot="1" x14ac:dyDescent="0.3">
      <c r="A35" s="47"/>
      <c r="C35" s="57" t="s">
        <v>65</v>
      </c>
      <c r="D35" s="261">
        <v>10453</v>
      </c>
      <c r="E35" s="333">
        <v>1</v>
      </c>
      <c r="F35" s="356"/>
      <c r="G35" s="261">
        <v>14391</v>
      </c>
      <c r="H35" s="333">
        <v>1</v>
      </c>
      <c r="I35" s="180"/>
      <c r="J35" s="186">
        <v>15083</v>
      </c>
      <c r="K35" s="176">
        <v>1</v>
      </c>
      <c r="L35" s="180"/>
      <c r="M35" s="186">
        <v>13154</v>
      </c>
      <c r="N35" s="176">
        <v>1</v>
      </c>
      <c r="O35" s="180"/>
      <c r="P35" s="186">
        <v>53081</v>
      </c>
      <c r="Q35" s="176">
        <v>1</v>
      </c>
      <c r="R35" s="175"/>
      <c r="S35" s="186">
        <v>15145</v>
      </c>
      <c r="T35" s="176">
        <v>1</v>
      </c>
      <c r="U35" s="175"/>
      <c r="V35" s="186">
        <v>15069</v>
      </c>
      <c r="W35" s="176">
        <v>1</v>
      </c>
      <c r="X35" s="175"/>
      <c r="Y35" s="186">
        <v>17448</v>
      </c>
      <c r="Z35" s="176">
        <v>1</v>
      </c>
      <c r="AA35" s="175"/>
      <c r="AB35" s="186">
        <v>18823</v>
      </c>
      <c r="AC35" s="176">
        <v>1</v>
      </c>
      <c r="AD35" s="175"/>
      <c r="AE35" s="186">
        <v>66485</v>
      </c>
      <c r="AF35" s="176">
        <v>1</v>
      </c>
      <c r="AG35" s="47"/>
      <c r="AH35" s="47"/>
      <c r="AI35" s="366"/>
      <c r="AJ35" s="366"/>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row>
    <row r="36" spans="1:67" ht="14.1" customHeight="1" thickTop="1" x14ac:dyDescent="0.25">
      <c r="A36" s="47"/>
      <c r="C36" s="57" t="s">
        <v>80</v>
      </c>
      <c r="D36" s="189">
        <v>751</v>
      </c>
      <c r="E36" s="337"/>
      <c r="F36" s="357"/>
      <c r="G36" s="189">
        <v>749</v>
      </c>
      <c r="H36" s="337"/>
      <c r="I36" s="193"/>
      <c r="J36" s="189">
        <v>749</v>
      </c>
      <c r="K36" s="191"/>
      <c r="L36" s="193"/>
      <c r="M36" s="189">
        <v>748</v>
      </c>
      <c r="N36" s="191"/>
      <c r="O36" s="193"/>
      <c r="P36" s="189">
        <v>749</v>
      </c>
      <c r="Q36" s="191"/>
      <c r="R36" s="190"/>
      <c r="S36" s="192">
        <v>750</v>
      </c>
      <c r="T36" s="191"/>
      <c r="U36" s="193"/>
      <c r="V36" s="192">
        <v>749</v>
      </c>
      <c r="W36" s="191"/>
      <c r="X36" s="193"/>
      <c r="Y36" s="192">
        <v>748</v>
      </c>
      <c r="Z36" s="191"/>
      <c r="AA36" s="193"/>
      <c r="AB36" s="192">
        <v>746</v>
      </c>
      <c r="AC36" s="191"/>
      <c r="AD36" s="193"/>
      <c r="AE36" s="192">
        <v>748</v>
      </c>
      <c r="AF36" s="181"/>
      <c r="AG36" s="47"/>
      <c r="AH36" s="47"/>
      <c r="AI36" s="366"/>
      <c r="AJ36" s="366"/>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row>
    <row r="37" spans="1:67" x14ac:dyDescent="0.25">
      <c r="A37" s="47"/>
      <c r="C37" s="57"/>
      <c r="D37" s="326"/>
      <c r="E37" s="326"/>
      <c r="F37" s="326"/>
      <c r="G37" s="326"/>
      <c r="H37" s="326"/>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47"/>
      <c r="AH37" s="47"/>
      <c r="AI37" s="366"/>
      <c r="AJ37" s="366"/>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row>
    <row r="38" spans="1:67" x14ac:dyDescent="0.25">
      <c r="A38" s="47"/>
      <c r="C38" s="57" t="s">
        <v>81</v>
      </c>
      <c r="D38" s="338"/>
      <c r="E38" s="326"/>
      <c r="F38" s="326"/>
      <c r="G38" s="338"/>
      <c r="H38" s="326"/>
      <c r="I38" s="172"/>
      <c r="J38" s="174"/>
      <c r="K38" s="172"/>
      <c r="L38" s="172"/>
      <c r="M38" s="174"/>
      <c r="N38" s="172"/>
      <c r="O38" s="172"/>
      <c r="P38" s="174"/>
      <c r="Q38" s="172"/>
      <c r="R38" s="172"/>
      <c r="S38" s="172"/>
      <c r="T38" s="172"/>
      <c r="U38" s="172"/>
      <c r="V38" s="172"/>
      <c r="W38" s="172"/>
      <c r="X38" s="172"/>
      <c r="Y38" s="172"/>
      <c r="Z38" s="172"/>
      <c r="AA38" s="172"/>
      <c r="AB38" s="172"/>
      <c r="AC38" s="172"/>
      <c r="AD38" s="172"/>
      <c r="AE38" s="172"/>
      <c r="AF38" s="172"/>
      <c r="AG38" s="47"/>
      <c r="AH38" s="47"/>
      <c r="AI38" s="366"/>
      <c r="AJ38" s="366"/>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row>
    <row r="39" spans="1:67" x14ac:dyDescent="0.25">
      <c r="A39" s="47"/>
      <c r="C39" s="95" t="s">
        <v>82</v>
      </c>
      <c r="D39" s="196">
        <v>1820</v>
      </c>
      <c r="E39" s="330">
        <v>0.18</v>
      </c>
      <c r="F39" s="330"/>
      <c r="G39" s="196">
        <v>2677</v>
      </c>
      <c r="H39" s="330">
        <v>0.18</v>
      </c>
      <c r="I39" s="171"/>
      <c r="J39" s="185">
        <v>2692</v>
      </c>
      <c r="K39" s="171">
        <v>0.18</v>
      </c>
      <c r="L39" s="171"/>
      <c r="M39" s="185">
        <v>2106</v>
      </c>
      <c r="N39" s="171">
        <v>0.16</v>
      </c>
      <c r="O39" s="171"/>
      <c r="P39" s="185">
        <v>9295</v>
      </c>
      <c r="Q39" s="171">
        <v>0.18</v>
      </c>
      <c r="R39" s="170"/>
      <c r="S39" s="185">
        <v>2423</v>
      </c>
      <c r="T39" s="171">
        <v>0.16</v>
      </c>
      <c r="U39" s="170"/>
      <c r="V39" s="185">
        <v>1741</v>
      </c>
      <c r="W39" s="171">
        <v>0.11</v>
      </c>
      <c r="X39" s="170"/>
      <c r="Y39" s="185">
        <v>2177</v>
      </c>
      <c r="Z39" s="171">
        <v>0.12</v>
      </c>
      <c r="AA39" s="170"/>
      <c r="AB39" s="185">
        <v>3146</v>
      </c>
      <c r="AC39" s="171">
        <v>0.17</v>
      </c>
      <c r="AD39" s="170"/>
      <c r="AE39" s="185">
        <v>9487</v>
      </c>
      <c r="AF39" s="171">
        <v>0.14000000000000001</v>
      </c>
      <c r="AG39" s="47"/>
      <c r="AH39" s="47"/>
      <c r="AI39" s="366"/>
      <c r="AJ39" s="366"/>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row>
    <row r="40" spans="1:67" x14ac:dyDescent="0.25">
      <c r="A40" s="47"/>
      <c r="C40" s="95" t="s">
        <v>83</v>
      </c>
      <c r="D40" s="336">
        <v>3759</v>
      </c>
      <c r="E40" s="330">
        <v>0.36</v>
      </c>
      <c r="F40" s="330"/>
      <c r="G40" s="336">
        <v>5431</v>
      </c>
      <c r="H40" s="330">
        <v>0.38</v>
      </c>
      <c r="I40" s="171"/>
      <c r="J40" s="188">
        <v>5743</v>
      </c>
      <c r="K40" s="171">
        <v>0.38</v>
      </c>
      <c r="L40" s="171"/>
      <c r="M40" s="188">
        <v>4928</v>
      </c>
      <c r="N40" s="171">
        <v>0.38</v>
      </c>
      <c r="O40" s="171"/>
      <c r="P40" s="188">
        <v>19861</v>
      </c>
      <c r="Q40" s="171">
        <v>0.37</v>
      </c>
      <c r="R40" s="170"/>
      <c r="S40" s="188">
        <v>5684</v>
      </c>
      <c r="T40" s="171">
        <v>0.37</v>
      </c>
      <c r="U40" s="170"/>
      <c r="V40" s="188">
        <v>6184</v>
      </c>
      <c r="W40" s="171">
        <v>0.41</v>
      </c>
      <c r="X40" s="170"/>
      <c r="Y40" s="188">
        <v>7458</v>
      </c>
      <c r="Z40" s="171">
        <v>0.43</v>
      </c>
      <c r="AA40" s="170"/>
      <c r="AB40" s="188">
        <v>6682</v>
      </c>
      <c r="AC40" s="171">
        <v>0.35000000000000003</v>
      </c>
      <c r="AD40" s="170"/>
      <c r="AE40" s="188">
        <v>26008</v>
      </c>
      <c r="AF40" s="171">
        <v>0.39</v>
      </c>
      <c r="AG40" s="47"/>
      <c r="AH40" s="47"/>
      <c r="AI40" s="366"/>
      <c r="AJ40" s="366"/>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row>
    <row r="41" spans="1:67" x14ac:dyDescent="0.25">
      <c r="A41" s="47"/>
      <c r="C41" s="95" t="s">
        <v>84</v>
      </c>
      <c r="D41" s="336">
        <v>3489</v>
      </c>
      <c r="E41" s="330">
        <v>0.33</v>
      </c>
      <c r="F41" s="330"/>
      <c r="G41" s="336">
        <v>4568</v>
      </c>
      <c r="H41" s="330">
        <v>0.32</v>
      </c>
      <c r="I41" s="171"/>
      <c r="J41" s="188">
        <v>4753</v>
      </c>
      <c r="K41" s="171">
        <v>0.31</v>
      </c>
      <c r="L41" s="171"/>
      <c r="M41" s="188">
        <v>4390</v>
      </c>
      <c r="N41" s="171">
        <v>0.33</v>
      </c>
      <c r="O41" s="171"/>
      <c r="P41" s="188">
        <v>17200</v>
      </c>
      <c r="Q41" s="171">
        <v>0.32</v>
      </c>
      <c r="R41" s="170"/>
      <c r="S41" s="188">
        <v>4971</v>
      </c>
      <c r="T41" s="171">
        <v>0.33</v>
      </c>
      <c r="U41" s="170"/>
      <c r="V41" s="188">
        <v>5094</v>
      </c>
      <c r="W41" s="171">
        <v>0.34</v>
      </c>
      <c r="X41" s="170"/>
      <c r="Y41" s="188">
        <v>5207</v>
      </c>
      <c r="Z41" s="171">
        <v>0.3</v>
      </c>
      <c r="AA41" s="170"/>
      <c r="AB41" s="188">
        <v>5620</v>
      </c>
      <c r="AC41" s="171">
        <v>0.3</v>
      </c>
      <c r="AD41" s="170"/>
      <c r="AE41" s="188">
        <v>20892</v>
      </c>
      <c r="AF41" s="171">
        <v>0.32</v>
      </c>
      <c r="AG41" s="47"/>
      <c r="AH41" s="47"/>
      <c r="AI41" s="366"/>
      <c r="AJ41" s="366"/>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row>
    <row r="42" spans="1:67" x14ac:dyDescent="0.25">
      <c r="A42" s="47"/>
      <c r="C42" s="95" t="s">
        <v>85</v>
      </c>
      <c r="D42" s="331">
        <v>1385</v>
      </c>
      <c r="E42" s="332">
        <v>0.13</v>
      </c>
      <c r="F42" s="330"/>
      <c r="G42" s="331">
        <v>1715</v>
      </c>
      <c r="H42" s="332">
        <v>0.12</v>
      </c>
      <c r="I42" s="171"/>
      <c r="J42" s="187">
        <v>1895</v>
      </c>
      <c r="K42" s="173">
        <v>0.13</v>
      </c>
      <c r="L42" s="171"/>
      <c r="M42" s="187">
        <v>1730</v>
      </c>
      <c r="N42" s="173">
        <v>0.13</v>
      </c>
      <c r="O42" s="171"/>
      <c r="P42" s="187">
        <v>6725</v>
      </c>
      <c r="Q42" s="173">
        <v>0.13</v>
      </c>
      <c r="R42" s="170"/>
      <c r="S42" s="187">
        <v>2067</v>
      </c>
      <c r="T42" s="173">
        <v>0.14000000000000001</v>
      </c>
      <c r="U42" s="170"/>
      <c r="V42" s="187">
        <v>2050</v>
      </c>
      <c r="W42" s="173">
        <v>0.14000000000000001</v>
      </c>
      <c r="X42" s="170"/>
      <c r="Y42" s="187">
        <v>2606</v>
      </c>
      <c r="Z42" s="173">
        <v>0.15</v>
      </c>
      <c r="AA42" s="170"/>
      <c r="AB42" s="187">
        <v>3375</v>
      </c>
      <c r="AC42" s="173">
        <v>0.18</v>
      </c>
      <c r="AD42" s="170"/>
      <c r="AE42" s="187">
        <v>10098</v>
      </c>
      <c r="AF42" s="173">
        <v>0.15</v>
      </c>
      <c r="AG42" s="47"/>
      <c r="AH42" s="47"/>
      <c r="AI42" s="366"/>
      <c r="AJ42" s="366"/>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row>
    <row r="43" spans="1:67" ht="13.8" thickBot="1" x14ac:dyDescent="0.3">
      <c r="A43" s="47"/>
      <c r="C43" s="57" t="s">
        <v>65</v>
      </c>
      <c r="D43" s="261">
        <v>10453</v>
      </c>
      <c r="E43" s="333">
        <v>1</v>
      </c>
      <c r="F43" s="356"/>
      <c r="G43" s="261">
        <v>14391</v>
      </c>
      <c r="H43" s="333">
        <v>1</v>
      </c>
      <c r="I43" s="180"/>
      <c r="J43" s="186">
        <v>15083</v>
      </c>
      <c r="K43" s="176">
        <v>1</v>
      </c>
      <c r="L43" s="180"/>
      <c r="M43" s="186">
        <v>13154</v>
      </c>
      <c r="N43" s="176">
        <v>1</v>
      </c>
      <c r="O43" s="180"/>
      <c r="P43" s="186">
        <v>53081</v>
      </c>
      <c r="Q43" s="176">
        <v>1</v>
      </c>
      <c r="R43" s="175"/>
      <c r="S43" s="186">
        <v>15145</v>
      </c>
      <c r="T43" s="176">
        <v>1</v>
      </c>
      <c r="U43" s="175"/>
      <c r="V43" s="186">
        <v>15069</v>
      </c>
      <c r="W43" s="176">
        <v>1</v>
      </c>
      <c r="X43" s="175"/>
      <c r="Y43" s="186">
        <v>17448</v>
      </c>
      <c r="Z43" s="176">
        <v>1</v>
      </c>
      <c r="AA43" s="175"/>
      <c r="AB43" s="186">
        <v>18823</v>
      </c>
      <c r="AC43" s="176">
        <v>1</v>
      </c>
      <c r="AD43" s="175"/>
      <c r="AE43" s="186">
        <v>66485</v>
      </c>
      <c r="AF43" s="176">
        <v>1</v>
      </c>
      <c r="AG43" s="47"/>
      <c r="AH43" s="47"/>
      <c r="AI43" s="366"/>
      <c r="AJ43" s="366"/>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row>
    <row r="44" spans="1:67" ht="13.8" thickTop="1" x14ac:dyDescent="0.25">
      <c r="A44" s="47"/>
      <c r="C44" s="57" t="s">
        <v>86</v>
      </c>
      <c r="D44" s="182">
        <v>0.92</v>
      </c>
      <c r="E44" s="334"/>
      <c r="F44" s="326"/>
      <c r="G44" s="182">
        <v>0.93</v>
      </c>
      <c r="H44" s="334"/>
      <c r="I44" s="172"/>
      <c r="J44" s="182">
        <v>0.93</v>
      </c>
      <c r="K44" s="181"/>
      <c r="L44" s="172"/>
      <c r="M44" s="182">
        <v>0.92</v>
      </c>
      <c r="N44" s="181"/>
      <c r="O44" s="172"/>
      <c r="P44" s="182">
        <v>0.93</v>
      </c>
      <c r="Q44" s="181"/>
      <c r="R44" s="174"/>
      <c r="S44" s="183">
        <v>0.92</v>
      </c>
      <c r="T44" s="181"/>
      <c r="U44" s="172"/>
      <c r="V44" s="183">
        <v>0.92</v>
      </c>
      <c r="W44" s="181"/>
      <c r="X44" s="172"/>
      <c r="Y44" s="183">
        <v>0.92</v>
      </c>
      <c r="Z44" s="181"/>
      <c r="AA44" s="172"/>
      <c r="AB44" s="183">
        <v>0.92</v>
      </c>
      <c r="AC44" s="181"/>
      <c r="AD44" s="172"/>
      <c r="AE44" s="183">
        <v>0.92</v>
      </c>
      <c r="AF44" s="181"/>
      <c r="AG44" s="47"/>
      <c r="AH44" s="47"/>
      <c r="AI44" s="366"/>
      <c r="AJ44" s="366"/>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row>
    <row r="45" spans="1:67" x14ac:dyDescent="0.25">
      <c r="A45" s="47"/>
      <c r="C45" s="57"/>
      <c r="D45" s="326"/>
      <c r="E45" s="326"/>
      <c r="F45" s="326"/>
      <c r="G45" s="326"/>
      <c r="H45" s="326"/>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47"/>
      <c r="AH45" s="47"/>
      <c r="AI45" s="366"/>
      <c r="AJ45" s="366"/>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row>
    <row r="46" spans="1:67" ht="26.4" x14ac:dyDescent="0.25">
      <c r="A46" s="47"/>
      <c r="C46" s="57" t="s">
        <v>87</v>
      </c>
      <c r="D46" s="338"/>
      <c r="E46" s="326"/>
      <c r="F46" s="326"/>
      <c r="G46" s="338"/>
      <c r="H46" s="326"/>
      <c r="I46" s="172"/>
      <c r="J46" s="174"/>
      <c r="K46" s="172"/>
      <c r="L46" s="172"/>
      <c r="M46" s="174"/>
      <c r="N46" s="172"/>
      <c r="O46" s="172"/>
      <c r="P46" s="174"/>
      <c r="Q46" s="172"/>
      <c r="R46" s="172"/>
      <c r="S46" s="172"/>
      <c r="T46" s="172"/>
      <c r="U46" s="172"/>
      <c r="V46" s="172"/>
      <c r="W46" s="172"/>
      <c r="X46" s="172"/>
      <c r="Y46" s="172"/>
      <c r="Z46" s="172"/>
      <c r="AA46" s="172"/>
      <c r="AB46" s="172"/>
      <c r="AC46" s="172"/>
      <c r="AD46" s="172"/>
      <c r="AE46" s="172"/>
      <c r="AF46" s="172"/>
      <c r="AG46" s="47"/>
      <c r="AH46" s="47"/>
      <c r="AI46" s="366"/>
      <c r="AJ46" s="366"/>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row>
    <row r="47" spans="1:67" x14ac:dyDescent="0.25">
      <c r="A47" s="47"/>
      <c r="C47" s="104" t="s">
        <v>88</v>
      </c>
      <c r="D47" s="196">
        <v>3158</v>
      </c>
      <c r="E47" s="330">
        <v>0.3</v>
      </c>
      <c r="F47" s="330"/>
      <c r="G47" s="196">
        <v>4437</v>
      </c>
      <c r="H47" s="330">
        <v>0.31</v>
      </c>
      <c r="I47" s="171"/>
      <c r="J47" s="185">
        <v>4467</v>
      </c>
      <c r="K47" s="171">
        <v>0.3</v>
      </c>
      <c r="L47" s="171"/>
      <c r="M47" s="185">
        <v>3538</v>
      </c>
      <c r="N47" s="171">
        <v>0.27</v>
      </c>
      <c r="O47" s="171"/>
      <c r="P47" s="185">
        <v>15600</v>
      </c>
      <c r="Q47" s="171">
        <v>0.28999999999999998</v>
      </c>
      <c r="R47" s="170"/>
      <c r="S47" s="185">
        <v>4294</v>
      </c>
      <c r="T47" s="171">
        <v>0.28000000000000003</v>
      </c>
      <c r="U47" s="170"/>
      <c r="V47" s="185">
        <v>3728</v>
      </c>
      <c r="W47" s="171">
        <v>0.25</v>
      </c>
      <c r="X47" s="170"/>
      <c r="Y47" s="185">
        <v>4067</v>
      </c>
      <c r="Z47" s="171">
        <v>0.23</v>
      </c>
      <c r="AA47" s="170"/>
      <c r="AB47" s="185">
        <v>4452</v>
      </c>
      <c r="AC47" s="171">
        <v>0.24</v>
      </c>
      <c r="AD47" s="170"/>
      <c r="AE47" s="185">
        <v>16541</v>
      </c>
      <c r="AF47" s="171">
        <v>0.25</v>
      </c>
      <c r="AG47" s="47"/>
      <c r="AH47" s="47"/>
      <c r="AI47" s="366"/>
      <c r="AJ47" s="366"/>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row>
    <row r="48" spans="1:67" x14ac:dyDescent="0.25">
      <c r="A48" s="47"/>
      <c r="C48" s="104" t="s">
        <v>89</v>
      </c>
      <c r="D48" s="336">
        <v>3816</v>
      </c>
      <c r="E48" s="330">
        <v>0.37</v>
      </c>
      <c r="F48" s="330"/>
      <c r="G48" s="336">
        <v>4936</v>
      </c>
      <c r="H48" s="330">
        <v>0.34</v>
      </c>
      <c r="I48" s="171"/>
      <c r="J48" s="188">
        <v>5214</v>
      </c>
      <c r="K48" s="171">
        <v>0.34</v>
      </c>
      <c r="L48" s="171"/>
      <c r="M48" s="188">
        <v>4940</v>
      </c>
      <c r="N48" s="171">
        <v>0.38</v>
      </c>
      <c r="O48" s="171"/>
      <c r="P48" s="188">
        <v>18906</v>
      </c>
      <c r="Q48" s="171">
        <v>0.36</v>
      </c>
      <c r="R48" s="170"/>
      <c r="S48" s="188">
        <v>5518</v>
      </c>
      <c r="T48" s="171">
        <v>0.37</v>
      </c>
      <c r="U48" s="170"/>
      <c r="V48" s="188">
        <v>5681</v>
      </c>
      <c r="W48" s="171">
        <v>0.38</v>
      </c>
      <c r="X48" s="170"/>
      <c r="Y48" s="188">
        <v>6436</v>
      </c>
      <c r="Z48" s="171">
        <v>0.37</v>
      </c>
      <c r="AA48" s="170"/>
      <c r="AB48" s="188">
        <v>6361</v>
      </c>
      <c r="AC48" s="171">
        <v>0.34</v>
      </c>
      <c r="AD48" s="170"/>
      <c r="AE48" s="188">
        <v>23996</v>
      </c>
      <c r="AF48" s="171">
        <v>0.36</v>
      </c>
      <c r="AG48" s="47"/>
      <c r="AH48" s="47"/>
      <c r="AI48" s="366"/>
      <c r="AJ48" s="366"/>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row>
    <row r="49" spans="1:67" x14ac:dyDescent="0.25">
      <c r="A49" s="47"/>
      <c r="C49" s="104" t="s">
        <v>90</v>
      </c>
      <c r="D49" s="331">
        <v>3479</v>
      </c>
      <c r="E49" s="332">
        <v>0.33</v>
      </c>
      <c r="F49" s="330"/>
      <c r="G49" s="331">
        <v>5018</v>
      </c>
      <c r="H49" s="332">
        <v>0.35</v>
      </c>
      <c r="I49" s="171"/>
      <c r="J49" s="187">
        <v>5402</v>
      </c>
      <c r="K49" s="173">
        <v>0.36</v>
      </c>
      <c r="L49" s="171"/>
      <c r="M49" s="187">
        <v>4676</v>
      </c>
      <c r="N49" s="173">
        <v>0.35</v>
      </c>
      <c r="O49" s="171"/>
      <c r="P49" s="187">
        <v>18575</v>
      </c>
      <c r="Q49" s="173">
        <v>0.35000000000000003</v>
      </c>
      <c r="R49" s="170"/>
      <c r="S49" s="187">
        <v>5333</v>
      </c>
      <c r="T49" s="173">
        <v>0.35</v>
      </c>
      <c r="U49" s="170"/>
      <c r="V49" s="187">
        <v>5660</v>
      </c>
      <c r="W49" s="173">
        <v>0.37</v>
      </c>
      <c r="X49" s="170"/>
      <c r="Y49" s="187">
        <v>6945</v>
      </c>
      <c r="Z49" s="173">
        <v>0.4</v>
      </c>
      <c r="AA49" s="170"/>
      <c r="AB49" s="187">
        <v>8010</v>
      </c>
      <c r="AC49" s="173">
        <v>0.42</v>
      </c>
      <c r="AD49" s="170"/>
      <c r="AE49" s="187">
        <v>25948</v>
      </c>
      <c r="AF49" s="173">
        <v>0.39</v>
      </c>
      <c r="AG49" s="47"/>
      <c r="AH49" s="47"/>
      <c r="AI49" s="366"/>
      <c r="AJ49" s="366"/>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row>
    <row r="50" spans="1:67" ht="13.8" thickBot="1" x14ac:dyDescent="0.3">
      <c r="A50" s="47"/>
      <c r="C50" s="57" t="s">
        <v>65</v>
      </c>
      <c r="D50" s="261">
        <v>10453</v>
      </c>
      <c r="E50" s="333">
        <v>1</v>
      </c>
      <c r="F50" s="356"/>
      <c r="G50" s="261">
        <v>14391</v>
      </c>
      <c r="H50" s="333">
        <v>1</v>
      </c>
      <c r="I50" s="180"/>
      <c r="J50" s="186">
        <v>15083</v>
      </c>
      <c r="K50" s="176">
        <v>1</v>
      </c>
      <c r="L50" s="180"/>
      <c r="M50" s="186">
        <v>13154</v>
      </c>
      <c r="N50" s="176">
        <v>1</v>
      </c>
      <c r="O50" s="180"/>
      <c r="P50" s="186">
        <v>53081</v>
      </c>
      <c r="Q50" s="176">
        <v>1</v>
      </c>
      <c r="R50" s="175"/>
      <c r="S50" s="186">
        <v>15145</v>
      </c>
      <c r="T50" s="176">
        <v>1</v>
      </c>
      <c r="U50" s="175"/>
      <c r="V50" s="186">
        <v>15069</v>
      </c>
      <c r="W50" s="176">
        <v>1</v>
      </c>
      <c r="X50" s="175"/>
      <c r="Y50" s="186">
        <v>17448</v>
      </c>
      <c r="Z50" s="176">
        <v>1</v>
      </c>
      <c r="AA50" s="175"/>
      <c r="AB50" s="186">
        <v>18823</v>
      </c>
      <c r="AC50" s="176">
        <v>1</v>
      </c>
      <c r="AD50" s="175"/>
      <c r="AE50" s="186">
        <v>66485</v>
      </c>
      <c r="AF50" s="176">
        <v>1</v>
      </c>
      <c r="AG50" s="47"/>
      <c r="AH50" s="47"/>
      <c r="AI50" s="366"/>
      <c r="AJ50" s="366"/>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row>
    <row r="51" spans="1:67" ht="13.8" thickTop="1" x14ac:dyDescent="0.25">
      <c r="A51" s="47"/>
      <c r="C51" s="57" t="s">
        <v>91</v>
      </c>
      <c r="D51" s="182">
        <v>0.4</v>
      </c>
      <c r="E51" s="339"/>
      <c r="F51" s="338"/>
      <c r="G51" s="182">
        <v>0.4</v>
      </c>
      <c r="H51" s="339"/>
      <c r="I51" s="174"/>
      <c r="J51" s="182">
        <v>0.4</v>
      </c>
      <c r="K51" s="184"/>
      <c r="L51" s="174"/>
      <c r="M51" s="182">
        <v>0.4</v>
      </c>
      <c r="N51" s="184"/>
      <c r="O51" s="174"/>
      <c r="P51" s="182">
        <v>0.4</v>
      </c>
      <c r="Q51" s="184"/>
      <c r="R51" s="174"/>
      <c r="S51" s="183">
        <v>0.4</v>
      </c>
      <c r="T51" s="181"/>
      <c r="U51" s="172"/>
      <c r="V51" s="183">
        <v>0.39</v>
      </c>
      <c r="W51" s="181"/>
      <c r="X51" s="172"/>
      <c r="Y51" s="183">
        <v>0.39</v>
      </c>
      <c r="Z51" s="181"/>
      <c r="AA51" s="172"/>
      <c r="AB51" s="183">
        <v>0.38</v>
      </c>
      <c r="AC51" s="181"/>
      <c r="AD51" s="172"/>
      <c r="AE51" s="183">
        <v>0.39</v>
      </c>
      <c r="AF51" s="181"/>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row>
    <row r="52" spans="1:67" x14ac:dyDescent="0.25">
      <c r="A52" s="47"/>
      <c r="C52" s="51"/>
      <c r="D52" s="326"/>
      <c r="E52" s="326"/>
      <c r="F52" s="326"/>
      <c r="G52" s="326"/>
      <c r="H52" s="326"/>
      <c r="I52" s="326"/>
      <c r="J52" s="326"/>
      <c r="K52" s="326"/>
      <c r="L52" s="326"/>
      <c r="M52" s="326"/>
      <c r="N52" s="326"/>
      <c r="O52" s="326"/>
      <c r="P52" s="326"/>
      <c r="Q52" s="172"/>
      <c r="R52" s="172"/>
      <c r="S52" s="172"/>
      <c r="T52" s="172"/>
      <c r="U52" s="172"/>
      <c r="V52" s="172"/>
      <c r="W52" s="172"/>
      <c r="X52" s="172"/>
      <c r="Y52" s="172"/>
      <c r="Z52" s="172"/>
      <c r="AA52" s="172"/>
      <c r="AB52" s="172"/>
      <c r="AC52" s="172"/>
      <c r="AD52" s="172"/>
      <c r="AE52" s="172"/>
      <c r="AF52" s="172"/>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row>
    <row r="53" spans="1:67" ht="26.4" x14ac:dyDescent="0.25">
      <c r="A53" s="47"/>
      <c r="C53" s="57" t="s">
        <v>92</v>
      </c>
      <c r="D53" s="196">
        <v>353</v>
      </c>
      <c r="E53" s="196"/>
      <c r="F53" s="196"/>
      <c r="G53" s="196">
        <v>357</v>
      </c>
      <c r="H53" s="196"/>
      <c r="I53" s="196"/>
      <c r="J53" s="196">
        <v>357</v>
      </c>
      <c r="K53" s="196"/>
      <c r="L53" s="196"/>
      <c r="M53" s="196">
        <v>356</v>
      </c>
      <c r="N53" s="196"/>
      <c r="O53" s="196"/>
      <c r="P53" s="196">
        <v>356</v>
      </c>
      <c r="Q53" s="185"/>
      <c r="R53" s="185"/>
      <c r="S53" s="194">
        <v>358</v>
      </c>
      <c r="T53" s="195"/>
      <c r="U53" s="185"/>
      <c r="V53" s="194">
        <v>350</v>
      </c>
      <c r="W53" s="195"/>
      <c r="X53" s="185"/>
      <c r="Y53" s="194">
        <v>345</v>
      </c>
      <c r="Z53" s="195"/>
      <c r="AA53" s="185"/>
      <c r="AB53" s="196">
        <v>334</v>
      </c>
      <c r="AC53" s="185"/>
      <c r="AD53" s="185"/>
      <c r="AE53" s="196">
        <v>346</v>
      </c>
      <c r="AF53" s="185"/>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row>
    <row r="54" spans="1:67" x14ac:dyDescent="0.2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row>
    <row r="55" spans="1:67" ht="16.5" customHeight="1" x14ac:dyDescent="0.25">
      <c r="A55" s="47"/>
      <c r="B55" s="558" t="s">
        <v>93</v>
      </c>
      <c r="C55" s="558"/>
      <c r="D55" s="558"/>
      <c r="E55" s="558"/>
      <c r="F55" s="558"/>
      <c r="G55" s="558"/>
      <c r="H55" s="558"/>
      <c r="I55" s="558"/>
      <c r="J55" s="558"/>
      <c r="K55" s="558"/>
      <c r="L55" s="558"/>
      <c r="M55" s="558"/>
      <c r="N55" s="558"/>
      <c r="O55" s="558"/>
      <c r="P55" s="558"/>
      <c r="Q55" s="558"/>
      <c r="R55" s="558"/>
      <c r="S55" s="558"/>
      <c r="T55" s="558"/>
      <c r="U55" s="558"/>
      <c r="V55" s="558"/>
      <c r="W55" s="558"/>
      <c r="X55" s="558"/>
      <c r="Y55" s="558"/>
      <c r="Z55" s="558"/>
      <c r="AA55" s="558"/>
      <c r="AB55" s="558"/>
      <c r="AC55" s="558"/>
      <c r="AD55" s="558"/>
      <c r="AE55" s="558"/>
      <c r="AF55" s="558"/>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row>
    <row r="56" spans="1:67" ht="15" customHeight="1" x14ac:dyDescent="0.25">
      <c r="A56" s="47"/>
      <c r="B56" s="558" t="s">
        <v>94</v>
      </c>
      <c r="C56" s="558"/>
      <c r="D56" s="558"/>
      <c r="E56" s="558"/>
      <c r="F56" s="558"/>
      <c r="G56" s="558"/>
      <c r="H56" s="558"/>
      <c r="I56" s="558"/>
      <c r="J56" s="558"/>
      <c r="K56" s="558"/>
      <c r="L56" s="558"/>
      <c r="M56" s="558"/>
      <c r="N56" s="558"/>
      <c r="O56" s="558"/>
      <c r="P56" s="558"/>
      <c r="Q56" s="558"/>
      <c r="R56" s="558"/>
      <c r="S56" s="558"/>
      <c r="T56" s="558"/>
      <c r="U56" s="558"/>
      <c r="V56" s="558"/>
      <c r="W56" s="558"/>
      <c r="X56" s="558"/>
      <c r="Y56" s="558"/>
      <c r="Z56" s="558"/>
      <c r="AA56" s="558"/>
      <c r="AB56" s="558"/>
      <c r="AC56" s="558"/>
      <c r="AD56" s="558"/>
      <c r="AE56" s="558"/>
      <c r="AF56" s="558"/>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row>
    <row r="57" spans="1:67" ht="14.1" customHeight="1" x14ac:dyDescent="0.2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row>
  </sheetData>
  <mergeCells count="16">
    <mergeCell ref="J7:K7"/>
    <mergeCell ref="G7:H7"/>
    <mergeCell ref="B56:AF56"/>
    <mergeCell ref="B55:AF55"/>
    <mergeCell ref="B2:AF2"/>
    <mergeCell ref="B3:AF3"/>
    <mergeCell ref="V7:W7"/>
    <mergeCell ref="AE7:AF7"/>
    <mergeCell ref="AB7:AC7"/>
    <mergeCell ref="Y7:Z7"/>
    <mergeCell ref="S6:AF6"/>
    <mergeCell ref="S7:T7"/>
    <mergeCell ref="D7:E7"/>
    <mergeCell ref="M7:N7"/>
    <mergeCell ref="P7:Q7"/>
    <mergeCell ref="D6:Q6"/>
  </mergeCells>
  <printOptions horizontalCentered="1"/>
  <pageMargins left="0.25" right="0.25" top="0.75" bottom="0.75" header="0.3" footer="0.3"/>
  <pageSetup scale="61" firstPageNumber="2" orientation="landscape" r:id="rId1"/>
  <headerFooter>
    <oddHeader>&amp;L&amp;"Arial,Bold"Enact Holdings, Inc.&amp;C&amp;"Arial,Bold"Financial Supplement&amp;R&amp;"Arial,Bold"Fourth Quarter 2023</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E41"/>
  <sheetViews>
    <sheetView showGridLines="0" showRuler="0" zoomScaleNormal="100" zoomScaleSheetLayoutView="80" workbookViewId="0"/>
  </sheetViews>
  <sheetFormatPr defaultColWidth="13.21875" defaultRowHeight="13.2" x14ac:dyDescent="0.25"/>
  <cols>
    <col min="1" max="1" width="4.44140625" customWidth="1"/>
    <col min="2" max="2" width="2.5546875" customWidth="1"/>
    <col min="3" max="3" width="19.5546875" customWidth="1"/>
    <col min="4" max="4" width="9" customWidth="1"/>
    <col min="5" max="5" width="8.21875" customWidth="1"/>
    <col min="6" max="6" width="1.44140625" customWidth="1"/>
    <col min="7" max="7" width="9" customWidth="1"/>
    <col min="8" max="8" width="8.21875" customWidth="1"/>
    <col min="9" max="9" width="1.44140625" customWidth="1"/>
    <col min="10" max="10" width="9" customWidth="1"/>
    <col min="11" max="11" width="8.21875" customWidth="1"/>
    <col min="12" max="12" width="1.44140625" customWidth="1"/>
    <col min="13" max="13" width="9" customWidth="1"/>
    <col min="14" max="14" width="8.21875" customWidth="1"/>
    <col min="15" max="15" width="1.44140625" customWidth="1"/>
    <col min="16" max="16" width="9" customWidth="1"/>
    <col min="17" max="17" width="8.21875" customWidth="1"/>
    <col min="18" max="18" width="1.44140625" customWidth="1"/>
    <col min="19" max="19" width="9" customWidth="1"/>
    <col min="20" max="20" width="8.21875" customWidth="1"/>
    <col min="21" max="21" width="1.44140625" customWidth="1"/>
    <col min="22" max="22" width="9" customWidth="1"/>
    <col min="23" max="23" width="8.21875" customWidth="1"/>
    <col min="24" max="24" width="1.44140625" customWidth="1"/>
    <col min="25" max="25" width="9" customWidth="1"/>
    <col min="26" max="26" width="8.21875" customWidth="1"/>
    <col min="27" max="27" width="1.44140625" customWidth="1"/>
    <col min="28" max="28" width="11.5546875" customWidth="1"/>
    <col min="29" max="29" width="1.21875" customWidth="1"/>
    <col min="30" max="30" width="9.77734375" customWidth="1"/>
    <col min="31" max="31" width="8.21875" customWidth="1"/>
    <col min="32" max="32" width="1.21875" customWidth="1"/>
    <col min="33" max="33" width="9.77734375" customWidth="1"/>
    <col min="34" max="34" width="8.21875" customWidth="1"/>
    <col min="35" max="35" width="2.77734375" customWidth="1"/>
    <col min="36" max="36" width="9.77734375" customWidth="1"/>
    <col min="37" max="37" width="8.21875" customWidth="1"/>
    <col min="38" max="38" width="1.21875" customWidth="1"/>
    <col min="39" max="39" width="11.44140625" customWidth="1"/>
    <col min="40" max="40" width="8.21875" customWidth="1"/>
    <col min="41" max="41" width="1.21875" customWidth="1"/>
    <col min="42" max="42" width="9.77734375" customWidth="1"/>
    <col min="43" max="43" width="8.21875" customWidth="1"/>
    <col min="44" max="44" width="1.21875" customWidth="1"/>
    <col min="45" max="45" width="9.77734375" customWidth="1"/>
    <col min="46" max="46" width="8.21875" customWidth="1"/>
    <col min="47" max="47" width="9.44140625" customWidth="1"/>
    <col min="48" max="48" width="17.77734375" customWidth="1"/>
    <col min="49" max="57" width="9.44140625" customWidth="1"/>
  </cols>
  <sheetData>
    <row r="1" spans="1:57"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row>
    <row r="2" spans="1:57" ht="15" customHeight="1" x14ac:dyDescent="0.25">
      <c r="A2" s="107"/>
      <c r="B2" s="569" t="s">
        <v>297</v>
      </c>
      <c r="C2" s="569"/>
      <c r="D2" s="569"/>
      <c r="E2" s="569"/>
      <c r="F2" s="569"/>
      <c r="G2" s="569"/>
      <c r="H2" s="569"/>
      <c r="I2" s="569"/>
      <c r="J2" s="569"/>
      <c r="K2" s="569"/>
      <c r="L2" s="569"/>
      <c r="M2" s="569"/>
      <c r="N2" s="569"/>
      <c r="O2" s="569"/>
      <c r="P2" s="569"/>
      <c r="Q2" s="569"/>
      <c r="R2" s="569"/>
      <c r="S2" s="569"/>
      <c r="T2" s="569"/>
      <c r="U2" s="569"/>
      <c r="V2" s="569"/>
      <c r="W2" s="569"/>
      <c r="X2" s="569"/>
      <c r="Y2" s="569"/>
      <c r="Z2" s="569"/>
      <c r="AA2" s="7"/>
      <c r="AB2" s="7"/>
      <c r="AC2" s="7"/>
      <c r="AD2" s="7"/>
      <c r="AE2" s="7"/>
      <c r="AF2" s="7"/>
      <c r="AG2" s="7"/>
      <c r="AH2" s="7"/>
      <c r="AI2" s="7"/>
      <c r="AJ2" s="7"/>
      <c r="AK2" s="7"/>
      <c r="AL2" s="7"/>
      <c r="AM2" s="7"/>
      <c r="AN2" s="7"/>
      <c r="AO2" s="7"/>
      <c r="AP2" s="7"/>
      <c r="AQ2" s="7"/>
      <c r="AR2" s="7"/>
      <c r="AS2" s="7"/>
      <c r="AT2" s="7"/>
      <c r="AU2" s="17"/>
      <c r="AV2" s="17"/>
      <c r="AW2" s="17"/>
      <c r="AX2" s="17"/>
      <c r="AY2" s="17"/>
      <c r="AZ2" s="17"/>
      <c r="BA2" s="17"/>
      <c r="BB2" s="17"/>
      <c r="BC2" s="17"/>
      <c r="BD2" s="17"/>
      <c r="BE2" s="17"/>
    </row>
    <row r="3" spans="1:57" x14ac:dyDescent="0.25">
      <c r="A3" s="107"/>
      <c r="B3" s="570" t="s">
        <v>235</v>
      </c>
      <c r="C3" s="570"/>
      <c r="D3" s="570"/>
      <c r="E3" s="570"/>
      <c r="F3" s="570"/>
      <c r="G3" s="570"/>
      <c r="H3" s="570"/>
      <c r="I3" s="570"/>
      <c r="J3" s="570"/>
      <c r="K3" s="570"/>
      <c r="L3" s="570"/>
      <c r="M3" s="570"/>
      <c r="N3" s="570"/>
      <c r="O3" s="570"/>
      <c r="P3" s="570"/>
      <c r="Q3" s="570"/>
      <c r="R3" s="570"/>
      <c r="S3" s="570"/>
      <c r="T3" s="570"/>
      <c r="U3" s="570"/>
      <c r="V3" s="570"/>
      <c r="W3" s="570"/>
      <c r="X3" s="570"/>
      <c r="Y3" s="570"/>
      <c r="Z3" s="570"/>
      <c r="AA3" s="52"/>
      <c r="AB3" s="52"/>
      <c r="AC3" s="52"/>
      <c r="AD3" s="52"/>
      <c r="AE3" s="52"/>
      <c r="AF3" s="52"/>
      <c r="AG3" s="52"/>
      <c r="AH3" s="52"/>
      <c r="AI3" s="52"/>
      <c r="AJ3" s="52"/>
      <c r="AK3" s="52"/>
      <c r="AL3" s="52"/>
      <c r="AM3" s="52"/>
      <c r="AN3" s="52"/>
      <c r="AO3" s="52"/>
      <c r="AP3" s="52"/>
      <c r="AQ3" s="52"/>
      <c r="AR3" s="52"/>
      <c r="AS3" s="52"/>
      <c r="AT3" s="52"/>
      <c r="AU3" s="17"/>
      <c r="AV3" s="17"/>
      <c r="AW3" s="17"/>
      <c r="AX3" s="17"/>
      <c r="AY3" s="17"/>
      <c r="AZ3" s="17"/>
      <c r="BA3" s="17"/>
      <c r="BB3" s="17"/>
      <c r="BC3" s="17"/>
      <c r="BD3" s="17"/>
      <c r="BE3" s="17"/>
    </row>
    <row r="4" spans="1:57" x14ac:dyDescent="0.25">
      <c r="A4" s="107"/>
      <c r="B4" s="570" t="s">
        <v>57</v>
      </c>
      <c r="C4" s="570"/>
      <c r="D4" s="570"/>
      <c r="E4" s="570"/>
      <c r="F4" s="570"/>
      <c r="G4" s="570"/>
      <c r="H4" s="570"/>
      <c r="I4" s="570"/>
      <c r="J4" s="570"/>
      <c r="K4" s="570"/>
      <c r="L4" s="570"/>
      <c r="M4" s="570"/>
      <c r="N4" s="570"/>
      <c r="O4" s="570"/>
      <c r="P4" s="570"/>
      <c r="Q4" s="570"/>
      <c r="R4" s="570"/>
      <c r="S4" s="570"/>
      <c r="T4" s="570"/>
      <c r="U4" s="570"/>
      <c r="V4" s="570"/>
      <c r="W4" s="570"/>
      <c r="X4" s="570"/>
      <c r="Y4" s="570"/>
      <c r="Z4" s="570"/>
      <c r="AA4" s="52"/>
      <c r="AB4" s="52"/>
      <c r="AC4" s="52"/>
      <c r="AD4" s="52"/>
      <c r="AE4" s="52"/>
      <c r="AF4" s="52"/>
      <c r="AG4" s="52"/>
      <c r="AH4" s="52"/>
      <c r="AI4" s="52"/>
      <c r="AJ4" s="52"/>
      <c r="AK4" s="52"/>
      <c r="AL4" s="52"/>
      <c r="AM4" s="52"/>
      <c r="AN4" s="52"/>
      <c r="AO4" s="52"/>
      <c r="AP4" s="52"/>
      <c r="AQ4" s="52"/>
      <c r="AR4" s="52"/>
      <c r="AS4" s="52"/>
      <c r="AT4" s="52"/>
      <c r="AU4" s="17"/>
      <c r="AV4" s="17"/>
      <c r="AW4" s="17"/>
      <c r="AX4" s="17"/>
      <c r="AY4" s="17"/>
      <c r="AZ4" s="17"/>
      <c r="BA4" s="17"/>
      <c r="BB4" s="17"/>
      <c r="BC4" s="17"/>
      <c r="BD4" s="17"/>
      <c r="BE4" s="17"/>
    </row>
    <row r="5" spans="1:57" x14ac:dyDescent="0.25">
      <c r="A5" s="107"/>
      <c r="B5" s="314"/>
      <c r="C5" s="314"/>
      <c r="D5" s="107"/>
      <c r="E5" s="107"/>
      <c r="F5" s="107"/>
      <c r="G5" s="107"/>
      <c r="H5" s="107"/>
      <c r="I5" s="107"/>
      <c r="J5" s="107"/>
      <c r="K5" s="107"/>
      <c r="L5" s="107"/>
      <c r="M5" s="107"/>
      <c r="N5" s="107"/>
      <c r="O5" s="107"/>
      <c r="P5" s="107"/>
      <c r="Q5" s="107"/>
      <c r="R5" s="107"/>
      <c r="S5" s="107"/>
      <c r="T5" s="107"/>
      <c r="U5" s="107"/>
      <c r="V5" s="107"/>
      <c r="W5" s="107"/>
      <c r="X5" s="107"/>
      <c r="Y5" s="107"/>
      <c r="Z5" s="107"/>
      <c r="AA5" s="16"/>
      <c r="AB5" s="16"/>
      <c r="AC5" s="16"/>
      <c r="AD5" s="16"/>
      <c r="AE5" s="16"/>
      <c r="AF5" s="16"/>
      <c r="AG5" s="16"/>
      <c r="AH5" s="16"/>
      <c r="AI5" s="16"/>
      <c r="AJ5" s="16"/>
      <c r="AK5" s="16"/>
      <c r="AL5" s="16"/>
      <c r="AM5" s="16"/>
      <c r="AN5" s="16"/>
      <c r="AO5" s="16"/>
      <c r="AP5" s="16"/>
      <c r="AQ5" s="16"/>
      <c r="AR5" s="16"/>
      <c r="AS5" s="16"/>
      <c r="AT5" s="16"/>
      <c r="AU5" s="17"/>
      <c r="AV5" s="17"/>
      <c r="AW5" s="17"/>
      <c r="AX5" s="17"/>
      <c r="AY5" s="17"/>
      <c r="AZ5" s="17"/>
      <c r="BA5" s="17"/>
      <c r="BB5" s="17"/>
      <c r="BC5" s="17"/>
      <c r="BD5" s="17"/>
      <c r="BE5" s="17"/>
    </row>
    <row r="6" spans="1:57" ht="13.8" thickBot="1" x14ac:dyDescent="0.3">
      <c r="A6" s="107"/>
      <c r="B6" s="381"/>
      <c r="C6" s="381"/>
      <c r="D6" s="573">
        <v>2023</v>
      </c>
      <c r="E6" s="573"/>
      <c r="F6" s="573"/>
      <c r="G6" s="573"/>
      <c r="H6" s="573"/>
      <c r="I6" s="573"/>
      <c r="J6" s="573"/>
      <c r="K6" s="573"/>
      <c r="L6" s="573"/>
      <c r="M6" s="573"/>
      <c r="N6" s="573"/>
      <c r="O6" s="381"/>
      <c r="P6" s="571">
        <v>2022</v>
      </c>
      <c r="Q6" s="572"/>
      <c r="R6" s="572"/>
      <c r="S6" s="572"/>
      <c r="T6" s="572"/>
      <c r="U6" s="572"/>
      <c r="V6" s="572"/>
      <c r="W6" s="572"/>
      <c r="X6" s="572"/>
      <c r="Y6" s="572"/>
      <c r="Z6" s="572"/>
      <c r="AA6" s="7"/>
      <c r="AB6" s="7"/>
      <c r="AC6" s="7"/>
      <c r="AD6" s="7"/>
      <c r="AE6" s="7"/>
      <c r="AF6" s="7"/>
      <c r="AG6" s="7"/>
      <c r="AH6" s="7"/>
      <c r="AI6" s="7"/>
      <c r="AJ6" s="7"/>
      <c r="AK6" s="7"/>
      <c r="AL6" s="7"/>
      <c r="AM6" s="7"/>
      <c r="AN6" s="7"/>
      <c r="AO6" s="7"/>
      <c r="AP6" s="7"/>
      <c r="AQ6" s="7"/>
      <c r="AR6" s="7"/>
      <c r="AS6" s="7"/>
      <c r="AT6" s="7"/>
      <c r="AU6" s="17"/>
      <c r="AV6" s="17"/>
      <c r="AW6" s="17"/>
      <c r="AX6" s="17"/>
      <c r="AY6" s="17"/>
      <c r="AZ6" s="17"/>
      <c r="BA6" s="17"/>
      <c r="BB6" s="17"/>
      <c r="BC6" s="17"/>
      <c r="BD6" s="17"/>
      <c r="BE6" s="17"/>
    </row>
    <row r="7" spans="1:57" x14ac:dyDescent="0.25">
      <c r="D7" s="568" t="s">
        <v>4</v>
      </c>
      <c r="E7" s="568"/>
      <c r="F7" s="381"/>
      <c r="G7" s="568" t="s">
        <v>5</v>
      </c>
      <c r="H7" s="568"/>
      <c r="I7" s="381"/>
      <c r="J7" s="568" t="s">
        <v>6</v>
      </c>
      <c r="K7" s="568"/>
      <c r="L7" s="381"/>
      <c r="M7" s="568" t="s">
        <v>2</v>
      </c>
      <c r="N7" s="568"/>
      <c r="O7" s="381"/>
      <c r="P7" s="567" t="s">
        <v>4</v>
      </c>
      <c r="Q7" s="567"/>
      <c r="R7" s="383"/>
      <c r="S7" s="567" t="s">
        <v>5</v>
      </c>
      <c r="T7" s="567"/>
      <c r="U7" s="383"/>
      <c r="V7" s="567" t="s">
        <v>6</v>
      </c>
      <c r="W7" s="567"/>
      <c r="X7" s="383"/>
      <c r="Y7" s="567" t="s">
        <v>2</v>
      </c>
      <c r="Z7" s="567"/>
      <c r="AA7" s="5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13.2" customHeight="1" x14ac:dyDescent="0.25">
      <c r="B8" s="554" t="s">
        <v>296</v>
      </c>
      <c r="C8" s="406"/>
      <c r="D8" s="409" t="s">
        <v>95</v>
      </c>
      <c r="E8" s="410" t="s">
        <v>96</v>
      </c>
      <c r="F8" s="381"/>
      <c r="G8" s="409" t="s">
        <v>95</v>
      </c>
      <c r="H8" s="410" t="s">
        <v>96</v>
      </c>
      <c r="I8" s="381"/>
      <c r="J8" s="409" t="s">
        <v>95</v>
      </c>
      <c r="K8" s="410" t="s">
        <v>96</v>
      </c>
      <c r="L8" s="381"/>
      <c r="M8" s="409" t="s">
        <v>95</v>
      </c>
      <c r="N8" s="410" t="s">
        <v>96</v>
      </c>
      <c r="O8" s="381"/>
      <c r="P8" s="411" t="s">
        <v>95</v>
      </c>
      <c r="Q8" s="412" t="s">
        <v>96</v>
      </c>
      <c r="R8" s="413"/>
      <c r="S8" s="411" t="s">
        <v>95</v>
      </c>
      <c r="T8" s="412" t="s">
        <v>96</v>
      </c>
      <c r="U8" s="414"/>
      <c r="V8" s="411" t="s">
        <v>95</v>
      </c>
      <c r="W8" s="412" t="s">
        <v>96</v>
      </c>
      <c r="X8" s="414"/>
      <c r="Y8" s="411" t="s">
        <v>95</v>
      </c>
      <c r="Z8" s="412" t="s">
        <v>96</v>
      </c>
      <c r="AA8" s="5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x14ac:dyDescent="0.25">
      <c r="B9" s="554"/>
      <c r="C9" s="314" t="s">
        <v>58</v>
      </c>
      <c r="D9" s="414"/>
      <c r="E9" s="413"/>
      <c r="F9" s="381"/>
      <c r="G9" s="414"/>
      <c r="H9" s="413"/>
      <c r="I9" s="381"/>
      <c r="J9" s="414"/>
      <c r="K9" s="413"/>
      <c r="L9" s="381"/>
      <c r="M9" s="414"/>
      <c r="N9" s="413"/>
      <c r="O9" s="381"/>
      <c r="P9" s="413"/>
      <c r="Q9" s="413"/>
      <c r="R9" s="314"/>
      <c r="S9" s="414"/>
      <c r="T9" s="413"/>
      <c r="U9" s="415"/>
      <c r="V9" s="414"/>
      <c r="W9" s="413"/>
      <c r="X9" s="415"/>
      <c r="Y9" s="414"/>
      <c r="Z9" s="413"/>
      <c r="AA9" s="5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x14ac:dyDescent="0.25">
      <c r="B10" s="329"/>
      <c r="C10" s="384" t="s">
        <v>59</v>
      </c>
      <c r="D10" s="203">
        <v>262937</v>
      </c>
      <c r="E10" s="117">
        <v>1</v>
      </c>
      <c r="F10" s="117"/>
      <c r="G10" s="203">
        <v>262014</v>
      </c>
      <c r="H10" s="117">
        <v>1</v>
      </c>
      <c r="I10" s="117"/>
      <c r="J10" s="203">
        <v>257816</v>
      </c>
      <c r="K10" s="117">
        <v>1</v>
      </c>
      <c r="L10" s="117"/>
      <c r="M10" s="203">
        <v>252516</v>
      </c>
      <c r="N10" s="117">
        <v>1</v>
      </c>
      <c r="O10" s="109"/>
      <c r="P10" s="203">
        <v>248262</v>
      </c>
      <c r="Q10" s="416">
        <v>1</v>
      </c>
      <c r="R10" s="416"/>
      <c r="S10" s="203">
        <v>241813</v>
      </c>
      <c r="T10" s="416">
        <v>1</v>
      </c>
      <c r="U10" s="416"/>
      <c r="V10" s="203">
        <v>237563</v>
      </c>
      <c r="W10" s="416">
        <v>1</v>
      </c>
      <c r="X10" s="117"/>
      <c r="Y10" s="203">
        <v>231853</v>
      </c>
      <c r="Z10" s="117">
        <v>1</v>
      </c>
      <c r="AA10" s="17"/>
      <c r="AB10" s="4"/>
      <c r="AC10" s="4"/>
      <c r="AD10" s="262"/>
      <c r="AE10" s="262"/>
      <c r="AF10" s="262"/>
      <c r="AG10" s="262"/>
      <c r="AH10" s="262"/>
      <c r="AI10" s="262"/>
      <c r="AJ10" s="262"/>
      <c r="AK10" s="262"/>
      <c r="AL10" s="262"/>
      <c r="AM10" s="262"/>
      <c r="AN10" s="262"/>
      <c r="AO10" s="262"/>
      <c r="AP10" s="262"/>
      <c r="AQ10" s="262"/>
      <c r="AR10" s="262"/>
      <c r="AS10" s="262"/>
      <c r="AT10" s="262"/>
      <c r="AU10" s="262"/>
      <c r="AV10" s="262"/>
      <c r="AW10" s="4"/>
      <c r="AX10" s="4"/>
      <c r="AY10" s="4"/>
      <c r="AZ10" s="4"/>
      <c r="BA10" s="4"/>
      <c r="BB10" s="4"/>
      <c r="BC10" s="4"/>
      <c r="BD10" s="4"/>
      <c r="BE10" s="4"/>
    </row>
    <row r="11" spans="1:57" x14ac:dyDescent="0.25">
      <c r="B11" s="329"/>
      <c r="C11" s="384" t="s">
        <v>60</v>
      </c>
      <c r="D11" s="207">
        <v>436</v>
      </c>
      <c r="E11" s="286">
        <v>0</v>
      </c>
      <c r="F11" s="117"/>
      <c r="G11" s="207">
        <v>451</v>
      </c>
      <c r="H11" s="286">
        <v>0</v>
      </c>
      <c r="I11" s="117"/>
      <c r="J11" s="207">
        <v>469</v>
      </c>
      <c r="K11" s="286">
        <v>0</v>
      </c>
      <c r="L11" s="117"/>
      <c r="M11" s="207">
        <v>486</v>
      </c>
      <c r="N11" s="286">
        <v>0</v>
      </c>
      <c r="O11" s="109"/>
      <c r="P11" s="207">
        <v>505</v>
      </c>
      <c r="Q11" s="417">
        <v>0</v>
      </c>
      <c r="R11" s="416"/>
      <c r="S11" s="207">
        <v>531</v>
      </c>
      <c r="T11" s="417">
        <v>0</v>
      </c>
      <c r="U11" s="416"/>
      <c r="V11" s="207">
        <v>564</v>
      </c>
      <c r="W11" s="417">
        <v>0</v>
      </c>
      <c r="X11" s="117"/>
      <c r="Y11" s="207">
        <v>600</v>
      </c>
      <c r="Z11" s="286">
        <v>0</v>
      </c>
      <c r="AA11" s="17"/>
      <c r="AB11" s="4"/>
      <c r="AC11" s="4"/>
      <c r="AD11" s="262"/>
      <c r="AE11" s="262"/>
      <c r="AF11" s="262"/>
      <c r="AG11" s="262"/>
      <c r="AH11" s="262"/>
      <c r="AI11" s="262"/>
      <c r="AJ11" s="262"/>
      <c r="AK11" s="262"/>
      <c r="AL11" s="262"/>
      <c r="AM11" s="262"/>
      <c r="AN11" s="262"/>
      <c r="AO11" s="262"/>
      <c r="AP11" s="262"/>
      <c r="AQ11" s="262"/>
      <c r="AR11" s="262"/>
      <c r="AS11" s="262"/>
      <c r="AT11" s="262"/>
      <c r="AU11" s="262"/>
      <c r="AV11" s="262"/>
      <c r="AW11" s="4"/>
      <c r="AX11" s="4"/>
      <c r="AY11" s="4"/>
      <c r="AZ11" s="4"/>
      <c r="BA11" s="4"/>
      <c r="BB11" s="4"/>
      <c r="BC11" s="4"/>
      <c r="BD11" s="4"/>
      <c r="BE11" s="4"/>
    </row>
    <row r="12" spans="1:57" x14ac:dyDescent="0.25">
      <c r="B12" s="329"/>
      <c r="C12" s="406" t="s">
        <v>61</v>
      </c>
      <c r="D12" s="418">
        <v>263373</v>
      </c>
      <c r="E12" s="419">
        <v>1</v>
      </c>
      <c r="F12" s="420"/>
      <c r="G12" s="418">
        <v>262465</v>
      </c>
      <c r="H12" s="419">
        <v>1</v>
      </c>
      <c r="I12" s="420"/>
      <c r="J12" s="418">
        <v>258285</v>
      </c>
      <c r="K12" s="419">
        <v>1</v>
      </c>
      <c r="L12" s="420"/>
      <c r="M12" s="418">
        <v>253002</v>
      </c>
      <c r="N12" s="419">
        <v>1</v>
      </c>
      <c r="O12" s="421"/>
      <c r="P12" s="418">
        <v>248767</v>
      </c>
      <c r="Q12" s="422">
        <v>1</v>
      </c>
      <c r="R12" s="423"/>
      <c r="S12" s="418">
        <v>242344</v>
      </c>
      <c r="T12" s="422">
        <v>1</v>
      </c>
      <c r="U12" s="423"/>
      <c r="V12" s="418">
        <v>238127</v>
      </c>
      <c r="W12" s="422">
        <v>1</v>
      </c>
      <c r="X12" s="328"/>
      <c r="Y12" s="418">
        <v>232453</v>
      </c>
      <c r="Z12" s="419">
        <v>1</v>
      </c>
      <c r="AA12" s="17"/>
      <c r="AB12" s="4"/>
      <c r="AC12" s="4"/>
      <c r="AD12" s="262"/>
      <c r="AE12" s="262"/>
      <c r="AF12" s="262"/>
      <c r="AG12" s="262"/>
      <c r="AH12" s="262"/>
      <c r="AI12" s="262"/>
      <c r="AJ12" s="262"/>
      <c r="AK12" s="262"/>
      <c r="AL12" s="262"/>
      <c r="AM12" s="262"/>
      <c r="AN12" s="262"/>
      <c r="AO12" s="262"/>
      <c r="AP12" s="262"/>
      <c r="AQ12" s="262"/>
      <c r="AR12" s="262"/>
      <c r="AS12" s="262"/>
      <c r="AT12" s="262"/>
      <c r="AU12" s="262"/>
      <c r="AV12" s="262"/>
      <c r="AW12" s="4"/>
      <c r="AX12" s="4"/>
      <c r="AY12" s="4"/>
      <c r="AZ12" s="4"/>
      <c r="BA12" s="4"/>
      <c r="BB12" s="4"/>
      <c r="BC12" s="4"/>
      <c r="BD12" s="4"/>
      <c r="BE12" s="4"/>
    </row>
    <row r="13" spans="1:57" ht="19.05" customHeight="1" x14ac:dyDescent="0.25">
      <c r="B13" s="554" t="s">
        <v>291</v>
      </c>
      <c r="C13" s="314"/>
      <c r="D13" s="363"/>
      <c r="E13" s="420"/>
      <c r="F13" s="420"/>
      <c r="G13" s="363"/>
      <c r="H13" s="420"/>
      <c r="I13" s="420"/>
      <c r="J13" s="363"/>
      <c r="K13" s="420"/>
      <c r="L13" s="420"/>
      <c r="M13" s="363"/>
      <c r="N13" s="420"/>
      <c r="O13" s="421"/>
      <c r="P13" s="363"/>
      <c r="Q13" s="423"/>
      <c r="R13" s="423"/>
      <c r="S13" s="363"/>
      <c r="T13" s="423"/>
      <c r="U13" s="423"/>
      <c r="V13" s="363"/>
      <c r="W13" s="423"/>
      <c r="X13" s="328"/>
      <c r="Y13" s="363"/>
      <c r="Z13" s="420"/>
      <c r="AA13" s="17"/>
      <c r="AB13" s="4"/>
      <c r="AC13" s="4"/>
      <c r="AD13" s="262"/>
      <c r="AE13" s="262"/>
      <c r="AF13" s="262"/>
      <c r="AG13" s="262"/>
      <c r="AH13" s="262"/>
      <c r="AI13" s="262"/>
      <c r="AJ13" s="262"/>
      <c r="AK13" s="262"/>
      <c r="AL13" s="262"/>
      <c r="AM13" s="262"/>
      <c r="AN13" s="262"/>
      <c r="AO13" s="262"/>
      <c r="AP13" s="262"/>
      <c r="AQ13" s="262"/>
      <c r="AR13" s="262"/>
      <c r="AS13" s="262"/>
      <c r="AT13" s="262"/>
      <c r="AU13" s="262"/>
      <c r="AV13" s="262"/>
      <c r="AW13" s="4"/>
      <c r="AX13" s="4"/>
      <c r="AY13" s="4"/>
      <c r="AZ13" s="4"/>
      <c r="BA13" s="4"/>
      <c r="BB13" s="4"/>
      <c r="BC13" s="4"/>
      <c r="BD13" s="4"/>
      <c r="BE13" s="4"/>
    </row>
    <row r="14" spans="1:57" x14ac:dyDescent="0.25">
      <c r="A14" s="314"/>
      <c r="C14" s="314" t="s">
        <v>62</v>
      </c>
      <c r="D14" s="424"/>
      <c r="E14" s="421"/>
      <c r="F14" s="421"/>
      <c r="G14" s="424"/>
      <c r="H14" s="421"/>
      <c r="I14" s="421"/>
      <c r="J14" s="424"/>
      <c r="K14" s="421"/>
      <c r="L14" s="421"/>
      <c r="M14" s="424"/>
      <c r="N14" s="421"/>
      <c r="O14" s="421"/>
      <c r="P14" s="424"/>
      <c r="Q14" s="425"/>
      <c r="R14" s="425"/>
      <c r="S14" s="424"/>
      <c r="T14" s="425"/>
      <c r="U14" s="425"/>
      <c r="V14" s="424"/>
      <c r="W14" s="425"/>
      <c r="X14" s="421"/>
      <c r="Y14" s="424"/>
      <c r="Z14" s="421"/>
      <c r="AA14" s="54"/>
      <c r="AB14" s="4"/>
      <c r="AC14" s="4"/>
      <c r="AD14" s="262"/>
      <c r="AE14" s="262"/>
      <c r="AF14" s="262"/>
      <c r="AG14" s="262"/>
      <c r="AH14" s="262"/>
      <c r="AI14" s="262"/>
      <c r="AJ14" s="262"/>
      <c r="AK14" s="262"/>
      <c r="AL14" s="262"/>
      <c r="AM14" s="262"/>
      <c r="AN14" s="262"/>
      <c r="AO14" s="262"/>
      <c r="AP14" s="262"/>
      <c r="AQ14" s="262"/>
      <c r="AR14" s="262"/>
      <c r="AS14" s="262"/>
      <c r="AT14" s="262"/>
      <c r="AU14" s="262"/>
      <c r="AV14" s="262"/>
      <c r="AW14" s="4"/>
      <c r="AX14" s="4"/>
      <c r="AY14" s="4"/>
      <c r="AZ14" s="4"/>
      <c r="BA14" s="4"/>
      <c r="BB14" s="4"/>
      <c r="BC14" s="4"/>
      <c r="BD14" s="4"/>
      <c r="BE14" s="4"/>
    </row>
    <row r="15" spans="1:57" x14ac:dyDescent="0.25">
      <c r="A15" s="107"/>
      <c r="C15" s="384" t="s">
        <v>63</v>
      </c>
      <c r="D15" s="203">
        <v>231526</v>
      </c>
      <c r="E15" s="117">
        <v>0.88</v>
      </c>
      <c r="F15" s="117"/>
      <c r="G15" s="203">
        <v>228431</v>
      </c>
      <c r="H15" s="117">
        <v>0.87</v>
      </c>
      <c r="I15" s="117"/>
      <c r="J15" s="203">
        <v>221942</v>
      </c>
      <c r="K15" s="117">
        <v>0.86</v>
      </c>
      <c r="L15" s="117"/>
      <c r="M15" s="203">
        <v>214339</v>
      </c>
      <c r="N15" s="117">
        <v>0.85</v>
      </c>
      <c r="O15" s="109"/>
      <c r="P15" s="203">
        <v>207827</v>
      </c>
      <c r="Q15" s="416">
        <v>0.84</v>
      </c>
      <c r="R15" s="416"/>
      <c r="S15" s="203">
        <v>199322</v>
      </c>
      <c r="T15" s="416">
        <v>0.82</v>
      </c>
      <c r="U15" s="416"/>
      <c r="V15" s="203">
        <v>192499</v>
      </c>
      <c r="W15" s="416">
        <v>0.81</v>
      </c>
      <c r="X15" s="117"/>
      <c r="Y15" s="203">
        <v>184080</v>
      </c>
      <c r="Z15" s="117">
        <v>0.79</v>
      </c>
      <c r="AA15" s="17"/>
      <c r="AB15" s="4"/>
      <c r="AC15" s="4"/>
      <c r="AD15" s="262"/>
      <c r="AE15" s="262"/>
      <c r="AF15" s="262"/>
      <c r="AG15" s="262"/>
      <c r="AH15" s="262"/>
      <c r="AI15" s="262"/>
      <c r="AJ15" s="262"/>
      <c r="AK15" s="262"/>
      <c r="AL15" s="262"/>
      <c r="AM15" s="262"/>
      <c r="AN15" s="262"/>
      <c r="AO15" s="262"/>
      <c r="AP15" s="262"/>
      <c r="AQ15" s="262"/>
      <c r="AR15" s="262"/>
      <c r="AS15" s="262"/>
      <c r="AT15" s="262"/>
      <c r="AU15" s="262"/>
      <c r="AV15" s="262"/>
      <c r="AW15" s="4"/>
      <c r="AX15" s="4"/>
      <c r="AY15" s="4"/>
      <c r="AZ15" s="4"/>
      <c r="BA15" s="4"/>
      <c r="BB15" s="4"/>
      <c r="BC15" s="4"/>
      <c r="BD15" s="4"/>
      <c r="BE15" s="4"/>
    </row>
    <row r="16" spans="1:57" x14ac:dyDescent="0.25">
      <c r="A16" s="107"/>
      <c r="C16" s="384" t="s">
        <v>64</v>
      </c>
      <c r="D16" s="207">
        <v>31411</v>
      </c>
      <c r="E16" s="286">
        <v>0.12</v>
      </c>
      <c r="F16" s="117"/>
      <c r="G16" s="207">
        <v>33583</v>
      </c>
      <c r="H16" s="286">
        <v>0.13</v>
      </c>
      <c r="I16" s="117"/>
      <c r="J16" s="207">
        <v>35874</v>
      </c>
      <c r="K16" s="286">
        <v>0.14000000000000001</v>
      </c>
      <c r="L16" s="117"/>
      <c r="M16" s="207">
        <v>38177</v>
      </c>
      <c r="N16" s="286">
        <v>0.15</v>
      </c>
      <c r="O16" s="109"/>
      <c r="P16" s="207">
        <v>40435</v>
      </c>
      <c r="Q16" s="417">
        <v>0.16</v>
      </c>
      <c r="R16" s="416"/>
      <c r="S16" s="207">
        <v>42491</v>
      </c>
      <c r="T16" s="417">
        <v>0.18</v>
      </c>
      <c r="U16" s="416"/>
      <c r="V16" s="207">
        <v>45064</v>
      </c>
      <c r="W16" s="417">
        <v>0.19</v>
      </c>
      <c r="X16" s="117"/>
      <c r="Y16" s="207">
        <v>47773</v>
      </c>
      <c r="Z16" s="286">
        <v>0.21</v>
      </c>
      <c r="AA16" s="17"/>
      <c r="AB16" s="4"/>
      <c r="AC16" s="4"/>
      <c r="AD16" s="262"/>
      <c r="AE16" s="262"/>
      <c r="AF16" s="262"/>
      <c r="AG16" s="262"/>
      <c r="AH16" s="262"/>
      <c r="AI16" s="262"/>
      <c r="AJ16" s="262"/>
      <c r="AK16" s="262"/>
      <c r="AL16" s="262"/>
      <c r="AM16" s="262"/>
      <c r="AN16" s="262"/>
      <c r="AO16" s="262"/>
      <c r="AP16" s="262"/>
      <c r="AQ16" s="262"/>
      <c r="AR16" s="262"/>
      <c r="AS16" s="262"/>
      <c r="AT16" s="262"/>
      <c r="AU16" s="262"/>
      <c r="AV16" s="262"/>
      <c r="AW16" s="4"/>
      <c r="AX16" s="4"/>
      <c r="AY16" s="4"/>
      <c r="AZ16" s="4"/>
      <c r="BA16" s="4"/>
      <c r="BB16" s="4"/>
      <c r="BC16" s="4"/>
      <c r="BD16" s="4"/>
      <c r="BE16" s="4"/>
    </row>
    <row r="17" spans="1:57" ht="13.8" thickBot="1" x14ac:dyDescent="0.3">
      <c r="A17" s="107"/>
      <c r="C17" s="406" t="s">
        <v>65</v>
      </c>
      <c r="D17" s="263">
        <v>262937</v>
      </c>
      <c r="E17" s="426">
        <v>1</v>
      </c>
      <c r="F17" s="420"/>
      <c r="G17" s="263">
        <v>262014</v>
      </c>
      <c r="H17" s="426">
        <v>1</v>
      </c>
      <c r="I17" s="420"/>
      <c r="J17" s="263">
        <v>257816</v>
      </c>
      <c r="K17" s="426">
        <v>1</v>
      </c>
      <c r="L17" s="420"/>
      <c r="M17" s="263">
        <v>252516</v>
      </c>
      <c r="N17" s="426">
        <v>1</v>
      </c>
      <c r="O17" s="421"/>
      <c r="P17" s="263">
        <v>248262</v>
      </c>
      <c r="Q17" s="427">
        <v>1</v>
      </c>
      <c r="R17" s="423"/>
      <c r="S17" s="263">
        <v>241813</v>
      </c>
      <c r="T17" s="427">
        <v>1</v>
      </c>
      <c r="U17" s="423"/>
      <c r="V17" s="263">
        <v>237563</v>
      </c>
      <c r="W17" s="427">
        <v>1</v>
      </c>
      <c r="X17" s="328"/>
      <c r="Y17" s="263">
        <v>231853</v>
      </c>
      <c r="Z17" s="426">
        <v>1</v>
      </c>
      <c r="AA17" s="17"/>
      <c r="AB17" s="4"/>
      <c r="AC17" s="4"/>
      <c r="AD17" s="262"/>
      <c r="AE17" s="262"/>
      <c r="AF17" s="262"/>
      <c r="AG17" s="262"/>
      <c r="AH17" s="262"/>
      <c r="AI17" s="262"/>
      <c r="AJ17" s="262"/>
      <c r="AK17" s="262"/>
      <c r="AL17" s="262"/>
      <c r="AM17" s="262"/>
      <c r="AN17" s="262"/>
      <c r="AO17" s="262"/>
      <c r="AP17" s="262"/>
      <c r="AQ17" s="262"/>
      <c r="AR17" s="262"/>
      <c r="AS17" s="262"/>
      <c r="AT17" s="262"/>
      <c r="AU17" s="262"/>
      <c r="AV17" s="262"/>
      <c r="AW17" s="4"/>
      <c r="AX17" s="4"/>
      <c r="AY17" s="4"/>
      <c r="AZ17" s="4"/>
      <c r="BA17" s="4"/>
      <c r="BB17" s="4"/>
      <c r="BC17" s="4"/>
      <c r="BD17" s="4"/>
      <c r="BE17" s="4"/>
    </row>
    <row r="18" spans="1:57" ht="13.8" thickTop="1" x14ac:dyDescent="0.25">
      <c r="A18" s="107"/>
      <c r="C18" s="406"/>
      <c r="D18" s="428"/>
      <c r="E18" s="429"/>
      <c r="F18" s="430"/>
      <c r="G18" s="428"/>
      <c r="H18" s="429"/>
      <c r="I18" s="430"/>
      <c r="J18" s="428"/>
      <c r="K18" s="429"/>
      <c r="L18" s="430"/>
      <c r="M18" s="428"/>
      <c r="N18" s="429"/>
      <c r="O18" s="430"/>
      <c r="P18" s="428"/>
      <c r="Q18" s="431"/>
      <c r="R18" s="432"/>
      <c r="S18" s="428"/>
      <c r="T18" s="431"/>
      <c r="U18" s="432"/>
      <c r="V18" s="428"/>
      <c r="W18" s="431"/>
      <c r="X18" s="430"/>
      <c r="Y18" s="428"/>
      <c r="Z18" s="429"/>
      <c r="AA18" s="44"/>
      <c r="AB18" s="4"/>
      <c r="AC18" s="4"/>
      <c r="AD18" s="262"/>
      <c r="AE18" s="262"/>
      <c r="AF18" s="262"/>
      <c r="AG18" s="262"/>
      <c r="AH18" s="262"/>
      <c r="AI18" s="262"/>
      <c r="AJ18" s="262"/>
      <c r="AK18" s="262"/>
      <c r="AL18" s="262"/>
      <c r="AM18" s="262"/>
      <c r="AN18" s="262"/>
      <c r="AO18" s="262"/>
      <c r="AP18" s="262"/>
      <c r="AQ18" s="262"/>
      <c r="AR18" s="262"/>
      <c r="AS18" s="262"/>
      <c r="AT18" s="262"/>
      <c r="AU18" s="262"/>
      <c r="AV18" s="262"/>
      <c r="AW18" s="4"/>
      <c r="AX18" s="4"/>
      <c r="AY18" s="4"/>
      <c r="AZ18" s="4"/>
      <c r="BA18" s="4"/>
      <c r="BB18" s="4"/>
      <c r="BC18" s="4"/>
      <c r="BD18" s="4"/>
      <c r="BE18" s="4"/>
    </row>
    <row r="19" spans="1:57" x14ac:dyDescent="0.25">
      <c r="A19" s="314"/>
      <c r="C19" s="314" t="s">
        <v>66</v>
      </c>
      <c r="D19" s="433"/>
      <c r="E19" s="434"/>
      <c r="F19" s="434"/>
      <c r="G19" s="433"/>
      <c r="H19" s="434"/>
      <c r="I19" s="434"/>
      <c r="J19" s="433"/>
      <c r="K19" s="434"/>
      <c r="L19" s="434"/>
      <c r="M19" s="433"/>
      <c r="N19" s="434"/>
      <c r="O19" s="434"/>
      <c r="P19" s="433"/>
      <c r="Q19" s="435"/>
      <c r="R19" s="435"/>
      <c r="S19" s="433"/>
      <c r="T19" s="435"/>
      <c r="U19" s="435"/>
      <c r="V19" s="433"/>
      <c r="W19" s="435"/>
      <c r="X19" s="434"/>
      <c r="Y19" s="433"/>
      <c r="Z19" s="434"/>
      <c r="AA19" s="58"/>
      <c r="AB19" s="4"/>
      <c r="AC19" s="4"/>
      <c r="AD19" s="262"/>
      <c r="AE19" s="262"/>
      <c r="AF19" s="262"/>
      <c r="AG19" s="262"/>
      <c r="AH19" s="262"/>
      <c r="AI19" s="262"/>
      <c r="AJ19" s="262"/>
      <c r="AK19" s="262"/>
      <c r="AL19" s="262"/>
      <c r="AM19" s="262"/>
      <c r="AN19" s="262"/>
      <c r="AO19" s="262"/>
      <c r="AP19" s="262"/>
      <c r="AQ19" s="262"/>
      <c r="AR19" s="262"/>
      <c r="AS19" s="262"/>
      <c r="AT19" s="262"/>
      <c r="AU19" s="262"/>
      <c r="AV19" s="262"/>
      <c r="AW19" s="4"/>
      <c r="AX19" s="4"/>
      <c r="AY19" s="4"/>
      <c r="AZ19" s="4"/>
      <c r="BA19" s="4"/>
      <c r="BB19" s="4"/>
      <c r="BC19" s="4"/>
      <c r="BD19" s="4"/>
      <c r="BE19" s="4"/>
    </row>
    <row r="20" spans="1:57" x14ac:dyDescent="0.25">
      <c r="A20" s="107"/>
      <c r="C20" s="384" t="s">
        <v>67</v>
      </c>
      <c r="D20" s="203">
        <v>233651</v>
      </c>
      <c r="E20" s="117">
        <v>0.89</v>
      </c>
      <c r="F20" s="117"/>
      <c r="G20" s="203">
        <v>232150</v>
      </c>
      <c r="H20" s="117">
        <v>0.88</v>
      </c>
      <c r="I20" s="117"/>
      <c r="J20" s="203">
        <v>227312</v>
      </c>
      <c r="K20" s="117">
        <v>0.88</v>
      </c>
      <c r="L20" s="117"/>
      <c r="M20" s="203">
        <v>221482</v>
      </c>
      <c r="N20" s="117">
        <v>0.88</v>
      </c>
      <c r="O20" s="109"/>
      <c r="P20" s="203">
        <v>216831</v>
      </c>
      <c r="Q20" s="416">
        <v>0.87</v>
      </c>
      <c r="R20" s="416"/>
      <c r="S20" s="203">
        <v>211062</v>
      </c>
      <c r="T20" s="416">
        <v>0.87</v>
      </c>
      <c r="U20" s="416"/>
      <c r="V20" s="203">
        <v>206361</v>
      </c>
      <c r="W20" s="416">
        <v>0.87</v>
      </c>
      <c r="X20" s="117"/>
      <c r="Y20" s="203">
        <v>200304</v>
      </c>
      <c r="Z20" s="117">
        <v>0.86</v>
      </c>
      <c r="AA20" s="17"/>
      <c r="AB20" s="4"/>
      <c r="AC20" s="4"/>
      <c r="AD20" s="262"/>
      <c r="AE20" s="262"/>
      <c r="AF20" s="262"/>
      <c r="AG20" s="262"/>
      <c r="AH20" s="262"/>
      <c r="AI20" s="262"/>
      <c r="AJ20" s="262"/>
      <c r="AK20" s="262"/>
      <c r="AL20" s="262"/>
      <c r="AM20" s="262"/>
      <c r="AN20" s="262"/>
      <c r="AO20" s="262"/>
      <c r="AP20" s="262"/>
      <c r="AQ20" s="262"/>
      <c r="AR20" s="262"/>
      <c r="AS20" s="262"/>
      <c r="AT20" s="262"/>
      <c r="AU20" s="262"/>
      <c r="AV20" s="262"/>
      <c r="AW20" s="4"/>
      <c r="AX20" s="4"/>
      <c r="AY20" s="4"/>
      <c r="AZ20" s="4"/>
      <c r="BA20" s="4"/>
      <c r="BB20" s="4"/>
      <c r="BC20" s="4"/>
      <c r="BD20" s="4"/>
      <c r="BE20" s="4"/>
    </row>
    <row r="21" spans="1:57" x14ac:dyDescent="0.25">
      <c r="A21" s="107"/>
      <c r="C21" s="384" t="s">
        <v>68</v>
      </c>
      <c r="D21" s="206">
        <v>27353</v>
      </c>
      <c r="E21" s="117">
        <v>0.1</v>
      </c>
      <c r="F21" s="117"/>
      <c r="G21" s="206">
        <v>27853</v>
      </c>
      <c r="H21" s="117">
        <v>0.11</v>
      </c>
      <c r="I21" s="117"/>
      <c r="J21" s="206">
        <v>28439</v>
      </c>
      <c r="K21" s="117">
        <v>0.11</v>
      </c>
      <c r="L21" s="117"/>
      <c r="M21" s="206">
        <v>28918</v>
      </c>
      <c r="N21" s="117">
        <v>0.11</v>
      </c>
      <c r="O21" s="109"/>
      <c r="P21" s="206">
        <v>29275</v>
      </c>
      <c r="Q21" s="416">
        <v>0.12</v>
      </c>
      <c r="R21" s="416"/>
      <c r="S21" s="206">
        <v>28550</v>
      </c>
      <c r="T21" s="416">
        <v>0.12</v>
      </c>
      <c r="U21" s="416"/>
      <c r="V21" s="206">
        <v>28945</v>
      </c>
      <c r="W21" s="416">
        <v>0.12</v>
      </c>
      <c r="X21" s="117"/>
      <c r="Y21" s="206">
        <v>29198</v>
      </c>
      <c r="Z21" s="117">
        <v>0.13</v>
      </c>
      <c r="AA21" s="17"/>
      <c r="AB21" s="4"/>
      <c r="AC21" s="4"/>
      <c r="AD21" s="262"/>
      <c r="AE21" s="262"/>
      <c r="AF21" s="262"/>
      <c r="AG21" s="262"/>
      <c r="AH21" s="262"/>
      <c r="AI21" s="262"/>
      <c r="AJ21" s="262"/>
      <c r="AK21" s="262"/>
      <c r="AL21" s="262"/>
      <c r="AM21" s="262"/>
      <c r="AN21" s="262"/>
      <c r="AO21" s="262"/>
      <c r="AP21" s="262"/>
      <c r="AQ21" s="262"/>
      <c r="AR21" s="262"/>
      <c r="AS21" s="262"/>
      <c r="AT21" s="262"/>
      <c r="AU21" s="262"/>
      <c r="AV21" s="262"/>
      <c r="AW21" s="4"/>
      <c r="AX21" s="4"/>
      <c r="AY21" s="4"/>
      <c r="AZ21" s="4"/>
      <c r="BA21" s="4"/>
      <c r="BB21" s="4"/>
      <c r="BC21" s="4"/>
      <c r="BD21" s="4"/>
      <c r="BE21" s="4"/>
    </row>
    <row r="22" spans="1:57" ht="14.55" customHeight="1" x14ac:dyDescent="0.25">
      <c r="A22" s="107"/>
      <c r="C22" s="384" t="s">
        <v>298</v>
      </c>
      <c r="D22" s="207">
        <v>1933</v>
      </c>
      <c r="E22" s="286">
        <v>0.01</v>
      </c>
      <c r="F22" s="117"/>
      <c r="G22" s="207">
        <v>2011</v>
      </c>
      <c r="H22" s="286">
        <v>0.01</v>
      </c>
      <c r="I22" s="117"/>
      <c r="J22" s="207">
        <v>2065</v>
      </c>
      <c r="K22" s="286">
        <v>0.01</v>
      </c>
      <c r="L22" s="117"/>
      <c r="M22" s="207">
        <v>2116</v>
      </c>
      <c r="N22" s="286">
        <v>0.01</v>
      </c>
      <c r="O22" s="109"/>
      <c r="P22" s="207">
        <v>2156</v>
      </c>
      <c r="Q22" s="417">
        <v>0.01</v>
      </c>
      <c r="R22" s="416"/>
      <c r="S22" s="207">
        <v>2201</v>
      </c>
      <c r="T22" s="417">
        <v>0.01</v>
      </c>
      <c r="U22" s="416"/>
      <c r="V22" s="207">
        <v>2257</v>
      </c>
      <c r="W22" s="417">
        <v>0.01</v>
      </c>
      <c r="X22" s="117"/>
      <c r="Y22" s="207">
        <v>2351</v>
      </c>
      <c r="Z22" s="286">
        <v>0.01</v>
      </c>
      <c r="AA22" s="17"/>
      <c r="AB22" s="4"/>
      <c r="AC22" s="4"/>
      <c r="AD22" s="262"/>
      <c r="AE22" s="262"/>
      <c r="AF22" s="262"/>
      <c r="AG22" s="262"/>
      <c r="AH22" s="262"/>
      <c r="AI22" s="262"/>
      <c r="AJ22" s="262"/>
      <c r="AK22" s="262"/>
      <c r="AL22" s="262"/>
      <c r="AM22" s="262"/>
      <c r="AN22" s="262"/>
      <c r="AO22" s="262"/>
      <c r="AP22" s="262"/>
      <c r="AQ22" s="262"/>
      <c r="AR22" s="262"/>
      <c r="AS22" s="262"/>
      <c r="AT22" s="262"/>
      <c r="AU22" s="262"/>
      <c r="AV22" s="262"/>
      <c r="AW22" s="4"/>
      <c r="AX22" s="4"/>
      <c r="AY22" s="4"/>
      <c r="AZ22" s="4"/>
      <c r="BA22" s="4"/>
      <c r="BB22" s="4"/>
      <c r="BC22" s="4"/>
      <c r="BD22" s="4"/>
      <c r="BE22" s="4"/>
    </row>
    <row r="23" spans="1:57" ht="13.8" thickBot="1" x14ac:dyDescent="0.3">
      <c r="A23" s="107"/>
      <c r="C23" s="406" t="s">
        <v>65</v>
      </c>
      <c r="D23" s="261">
        <v>262937</v>
      </c>
      <c r="E23" s="426">
        <v>1</v>
      </c>
      <c r="F23" s="420"/>
      <c r="G23" s="261">
        <v>262014</v>
      </c>
      <c r="H23" s="426">
        <v>1</v>
      </c>
      <c r="I23" s="420"/>
      <c r="J23" s="261">
        <v>257816</v>
      </c>
      <c r="K23" s="426">
        <v>1</v>
      </c>
      <c r="L23" s="420"/>
      <c r="M23" s="261">
        <v>252516</v>
      </c>
      <c r="N23" s="426">
        <v>1</v>
      </c>
      <c r="O23" s="436"/>
      <c r="P23" s="261">
        <v>248262</v>
      </c>
      <c r="Q23" s="427">
        <v>1</v>
      </c>
      <c r="R23" s="423"/>
      <c r="S23" s="261">
        <v>241813</v>
      </c>
      <c r="T23" s="427">
        <v>1</v>
      </c>
      <c r="U23" s="423"/>
      <c r="V23" s="261">
        <v>237563</v>
      </c>
      <c r="W23" s="427">
        <v>1</v>
      </c>
      <c r="X23" s="420"/>
      <c r="Y23" s="261">
        <v>231853</v>
      </c>
      <c r="Z23" s="426">
        <v>1</v>
      </c>
      <c r="AA23" s="17"/>
      <c r="AB23" s="4"/>
      <c r="AC23" s="4"/>
      <c r="AD23" s="262"/>
      <c r="AE23" s="262"/>
      <c r="AF23" s="262"/>
      <c r="AG23" s="262"/>
      <c r="AH23" s="262"/>
      <c r="AI23" s="262"/>
      <c r="AJ23" s="262"/>
      <c r="AK23" s="262"/>
      <c r="AL23" s="262"/>
      <c r="AM23" s="262"/>
      <c r="AN23" s="262"/>
      <c r="AO23" s="262"/>
      <c r="AP23" s="262"/>
      <c r="AQ23" s="262"/>
      <c r="AR23" s="262"/>
      <c r="AS23" s="262"/>
      <c r="AT23" s="262"/>
      <c r="AU23" s="262"/>
      <c r="AV23" s="262"/>
      <c r="AW23" s="4"/>
      <c r="AX23" s="4"/>
      <c r="AY23" s="4"/>
      <c r="AZ23" s="4"/>
      <c r="BA23" s="4"/>
      <c r="BB23" s="4"/>
      <c r="BC23" s="4"/>
      <c r="BD23" s="4"/>
      <c r="BE23" s="4"/>
    </row>
    <row r="24" spans="1:57" ht="13.8" thickTop="1" x14ac:dyDescent="0.25">
      <c r="A24" s="107"/>
      <c r="C24" s="406"/>
      <c r="D24" s="437"/>
      <c r="E24" s="319"/>
      <c r="F24" s="109"/>
      <c r="G24" s="437"/>
      <c r="H24" s="319"/>
      <c r="I24" s="109"/>
      <c r="J24" s="437"/>
      <c r="K24" s="319"/>
      <c r="L24" s="109"/>
      <c r="M24" s="437"/>
      <c r="N24" s="319"/>
      <c r="O24" s="109"/>
      <c r="P24" s="437"/>
      <c r="Q24" s="438"/>
      <c r="R24" s="439"/>
      <c r="S24" s="437"/>
      <c r="T24" s="438"/>
      <c r="U24" s="439"/>
      <c r="V24" s="437"/>
      <c r="W24" s="438"/>
      <c r="X24" s="109"/>
      <c r="Y24" s="437"/>
      <c r="Z24" s="319"/>
      <c r="AA24" s="17"/>
      <c r="AB24" s="4"/>
      <c r="AC24" s="4"/>
      <c r="AD24" s="262"/>
      <c r="AE24" s="262"/>
      <c r="AF24" s="262"/>
      <c r="AG24" s="262"/>
      <c r="AH24" s="262"/>
      <c r="AI24" s="262"/>
      <c r="AJ24" s="262"/>
      <c r="AK24" s="262"/>
      <c r="AL24" s="262"/>
      <c r="AM24" s="262"/>
      <c r="AN24" s="262"/>
      <c r="AO24" s="262"/>
      <c r="AP24" s="262"/>
      <c r="AQ24" s="262"/>
      <c r="AR24" s="262"/>
      <c r="AS24" s="262"/>
      <c r="AT24" s="262"/>
      <c r="AU24" s="262"/>
      <c r="AV24" s="262"/>
      <c r="AW24" s="4"/>
      <c r="AX24" s="4"/>
      <c r="AY24" s="4"/>
      <c r="AZ24" s="4"/>
      <c r="BA24" s="4"/>
      <c r="BB24" s="4"/>
      <c r="BC24" s="4"/>
      <c r="BD24" s="4"/>
      <c r="BE24" s="4"/>
    </row>
    <row r="25" spans="1:57" x14ac:dyDescent="0.25">
      <c r="A25" s="107"/>
      <c r="C25" s="406" t="s">
        <v>97</v>
      </c>
      <c r="D25" s="440"/>
      <c r="E25" s="109"/>
      <c r="F25" s="109"/>
      <c r="G25" s="440"/>
      <c r="H25" s="109"/>
      <c r="I25" s="109"/>
      <c r="J25" s="440"/>
      <c r="K25" s="109"/>
      <c r="L25" s="109"/>
      <c r="M25" s="440"/>
      <c r="N25" s="109"/>
      <c r="O25" s="109"/>
      <c r="P25" s="440"/>
      <c r="Q25" s="439"/>
      <c r="R25" s="439"/>
      <c r="S25" s="440"/>
      <c r="T25" s="439"/>
      <c r="U25" s="439"/>
      <c r="V25" s="440"/>
      <c r="W25" s="439"/>
      <c r="X25" s="109"/>
      <c r="Y25" s="440"/>
      <c r="Z25" s="109"/>
      <c r="AA25" s="17"/>
      <c r="AB25" s="4"/>
      <c r="AC25" s="4"/>
      <c r="AD25" s="262"/>
      <c r="AE25" s="262"/>
      <c r="AF25" s="262"/>
      <c r="AG25" s="262"/>
      <c r="AH25" s="262"/>
      <c r="AI25" s="262"/>
      <c r="AJ25" s="262"/>
      <c r="AK25" s="262"/>
      <c r="AL25" s="262"/>
      <c r="AM25" s="262"/>
      <c r="AN25" s="262"/>
      <c r="AO25" s="262"/>
      <c r="AP25" s="262"/>
      <c r="AQ25" s="262"/>
      <c r="AR25" s="262"/>
      <c r="AS25" s="262"/>
      <c r="AT25" s="262"/>
      <c r="AU25" s="262"/>
      <c r="AV25" s="262"/>
      <c r="AW25" s="4"/>
      <c r="AX25" s="4"/>
      <c r="AY25" s="4"/>
      <c r="AZ25" s="4"/>
      <c r="BA25" s="4"/>
      <c r="BB25" s="4"/>
      <c r="BC25" s="4"/>
      <c r="BD25" s="4"/>
      <c r="BE25" s="4"/>
    </row>
    <row r="26" spans="1:57" x14ac:dyDescent="0.25">
      <c r="A26" s="107"/>
      <c r="C26" s="384" t="s">
        <v>98</v>
      </c>
      <c r="D26" s="203">
        <v>5621</v>
      </c>
      <c r="E26" s="117">
        <v>0.02</v>
      </c>
      <c r="F26" s="117"/>
      <c r="G26" s="203">
        <v>5859</v>
      </c>
      <c r="H26" s="117">
        <v>0.02</v>
      </c>
      <c r="I26" s="117"/>
      <c r="J26" s="203">
        <v>6135</v>
      </c>
      <c r="K26" s="117">
        <v>0.02</v>
      </c>
      <c r="L26" s="117"/>
      <c r="M26" s="203">
        <v>6377</v>
      </c>
      <c r="N26" s="117">
        <v>0.03</v>
      </c>
      <c r="O26" s="109"/>
      <c r="P26" s="203">
        <v>6596</v>
      </c>
      <c r="Q26" s="416">
        <v>2.6568705641620501E-2</v>
      </c>
      <c r="R26" s="416"/>
      <c r="S26" s="203">
        <v>6849</v>
      </c>
      <c r="T26" s="416">
        <v>2.8323539263811301E-2</v>
      </c>
      <c r="U26" s="416"/>
      <c r="V26" s="203">
        <v>7246</v>
      </c>
      <c r="W26" s="416">
        <v>3.05013827910912E-2</v>
      </c>
      <c r="X26" s="117"/>
      <c r="Y26" s="203">
        <v>7723</v>
      </c>
      <c r="Z26" s="117">
        <v>3.3309898944589897E-2</v>
      </c>
      <c r="AA26" s="17"/>
      <c r="AB26" s="4"/>
      <c r="AC26" s="4"/>
      <c r="AD26" s="262"/>
      <c r="AE26" s="262"/>
      <c r="AF26" s="262"/>
      <c r="AG26" s="262"/>
      <c r="AH26" s="262"/>
      <c r="AI26" s="262"/>
      <c r="AJ26" s="262"/>
      <c r="AK26" s="262"/>
      <c r="AL26" s="262"/>
      <c r="AM26" s="262"/>
      <c r="AN26" s="262"/>
      <c r="AO26" s="262"/>
      <c r="AP26" s="262"/>
      <c r="AQ26" s="262"/>
      <c r="AR26" s="262"/>
      <c r="AS26" s="262"/>
      <c r="AT26" s="262"/>
      <c r="AU26" s="262"/>
      <c r="AV26" s="262"/>
      <c r="AW26" s="4"/>
      <c r="AX26" s="4"/>
      <c r="AY26" s="4"/>
      <c r="AZ26" s="4"/>
      <c r="BA26" s="4"/>
      <c r="BB26" s="4"/>
      <c r="BC26" s="4"/>
      <c r="BD26" s="4"/>
      <c r="BE26" s="4"/>
    </row>
    <row r="27" spans="1:57" x14ac:dyDescent="0.25">
      <c r="A27" s="107"/>
      <c r="C27" s="384" t="s">
        <v>249</v>
      </c>
      <c r="D27" s="206">
        <v>3383</v>
      </c>
      <c r="E27" s="117">
        <v>0.01</v>
      </c>
      <c r="F27" s="117"/>
      <c r="G27" s="206">
        <v>3819</v>
      </c>
      <c r="H27" s="117">
        <v>0.01</v>
      </c>
      <c r="I27" s="117"/>
      <c r="J27" s="206">
        <v>4296</v>
      </c>
      <c r="K27" s="117">
        <v>0.02</v>
      </c>
      <c r="L27" s="117"/>
      <c r="M27" s="206">
        <v>4659</v>
      </c>
      <c r="N27" s="117">
        <v>0.02</v>
      </c>
      <c r="O27" s="109"/>
      <c r="P27" s="206">
        <v>5025</v>
      </c>
      <c r="Q27" s="416">
        <v>2.0240713439833701E-2</v>
      </c>
      <c r="R27" s="416"/>
      <c r="S27" s="206">
        <v>5426</v>
      </c>
      <c r="T27" s="416">
        <v>2.2438826696662299E-2</v>
      </c>
      <c r="U27" s="416"/>
      <c r="V27" s="206">
        <v>6103</v>
      </c>
      <c r="W27" s="416">
        <v>2.46900274874454E-2</v>
      </c>
      <c r="X27" s="117"/>
      <c r="Y27" s="206">
        <v>6906</v>
      </c>
      <c r="Z27" s="117">
        <v>2.97861144777079E-2</v>
      </c>
      <c r="AA27" s="17"/>
      <c r="AB27" s="4"/>
      <c r="AC27" s="4"/>
      <c r="AD27" s="262"/>
      <c r="AE27" s="262"/>
      <c r="AF27" s="262"/>
      <c r="AG27" s="262"/>
      <c r="AH27" s="262"/>
      <c r="AI27" s="262"/>
      <c r="AJ27" s="262"/>
      <c r="AK27" s="262"/>
      <c r="AL27" s="262"/>
      <c r="AM27" s="262"/>
      <c r="AN27" s="262"/>
      <c r="AO27" s="262"/>
      <c r="AP27" s="262"/>
      <c r="AQ27" s="262"/>
      <c r="AR27" s="262"/>
      <c r="AS27" s="262"/>
      <c r="AT27" s="262"/>
      <c r="AU27" s="262"/>
      <c r="AV27" s="262"/>
      <c r="AW27" s="4"/>
      <c r="AX27" s="4"/>
      <c r="AY27" s="4"/>
      <c r="AZ27" s="4"/>
      <c r="BA27" s="4"/>
      <c r="BB27" s="4"/>
      <c r="BC27" s="4"/>
      <c r="BD27" s="4"/>
      <c r="BE27" s="4"/>
    </row>
    <row r="28" spans="1:57" x14ac:dyDescent="0.25">
      <c r="A28" s="107"/>
      <c r="C28" s="441">
        <v>2016</v>
      </c>
      <c r="D28" s="206">
        <v>4659</v>
      </c>
      <c r="E28" s="117">
        <v>0.02</v>
      </c>
      <c r="F28" s="117"/>
      <c r="G28" s="206">
        <v>4948</v>
      </c>
      <c r="H28" s="117">
        <v>0.02</v>
      </c>
      <c r="I28" s="117"/>
      <c r="J28" s="206">
        <v>5289</v>
      </c>
      <c r="K28" s="117">
        <v>0.02</v>
      </c>
      <c r="L28" s="117"/>
      <c r="M28" s="206">
        <v>5744</v>
      </c>
      <c r="N28" s="117">
        <v>0.02</v>
      </c>
      <c r="O28" s="109"/>
      <c r="P28" s="206">
        <v>6296</v>
      </c>
      <c r="Q28" s="416">
        <v>2.4360304839242401E-2</v>
      </c>
      <c r="R28" s="416"/>
      <c r="S28" s="206">
        <v>6772</v>
      </c>
      <c r="T28" s="416">
        <v>2.8005111387725198E-2</v>
      </c>
      <c r="U28" s="416"/>
      <c r="V28" s="206">
        <v>7377</v>
      </c>
      <c r="W28" s="416">
        <v>3.1052815463687499E-2</v>
      </c>
      <c r="X28" s="117"/>
      <c r="Y28" s="206">
        <v>8076</v>
      </c>
      <c r="Z28" s="117">
        <v>3.5832415366633202E-2</v>
      </c>
      <c r="AA28" s="17"/>
      <c r="AB28" s="4"/>
      <c r="AC28" s="4"/>
      <c r="AD28" s="262"/>
      <c r="AE28" s="262"/>
      <c r="AF28" s="262"/>
      <c r="AG28" s="262"/>
      <c r="AH28" s="262"/>
      <c r="AI28" s="262"/>
      <c r="AJ28" s="262"/>
      <c r="AK28" s="262"/>
      <c r="AL28" s="262"/>
      <c r="AM28" s="262"/>
      <c r="AN28" s="262"/>
      <c r="AO28" s="262"/>
      <c r="AP28" s="262"/>
      <c r="AQ28" s="262"/>
      <c r="AR28" s="262"/>
      <c r="AS28" s="262"/>
      <c r="AT28" s="262"/>
      <c r="AU28" s="262"/>
      <c r="AV28" s="262"/>
      <c r="AW28" s="4"/>
      <c r="AX28" s="4"/>
      <c r="AY28" s="4"/>
      <c r="AZ28" s="4"/>
      <c r="BA28" s="4"/>
      <c r="BB28" s="4"/>
      <c r="BC28" s="4"/>
      <c r="BD28" s="4"/>
      <c r="BE28" s="4"/>
    </row>
    <row r="29" spans="1:57" x14ac:dyDescent="0.25">
      <c r="A29" s="107"/>
      <c r="C29" s="441">
        <v>2017</v>
      </c>
      <c r="D29" s="206">
        <v>5321</v>
      </c>
      <c r="E29" s="117">
        <v>0.02</v>
      </c>
      <c r="F29" s="117"/>
      <c r="G29" s="206">
        <v>5582</v>
      </c>
      <c r="H29" s="117">
        <v>0.02</v>
      </c>
      <c r="I29" s="117"/>
      <c r="J29" s="206">
        <v>5878</v>
      </c>
      <c r="K29" s="117">
        <v>0.02</v>
      </c>
      <c r="L29" s="117"/>
      <c r="M29" s="206">
        <v>6201</v>
      </c>
      <c r="N29" s="117">
        <v>0.02</v>
      </c>
      <c r="O29" s="109"/>
      <c r="P29" s="206">
        <v>6495</v>
      </c>
      <c r="Q29" s="416">
        <v>2.6161877371486598E-2</v>
      </c>
      <c r="R29" s="416"/>
      <c r="S29" s="206">
        <v>6818</v>
      </c>
      <c r="T29" s="416">
        <v>2.8195341027984398E-2</v>
      </c>
      <c r="U29" s="416"/>
      <c r="V29" s="206">
        <v>7328</v>
      </c>
      <c r="W29" s="416">
        <v>3.08465543876782E-2</v>
      </c>
      <c r="X29" s="117"/>
      <c r="Y29" s="206">
        <v>8023</v>
      </c>
      <c r="Z29" s="117">
        <v>3.5603822249442502E-2</v>
      </c>
      <c r="AA29" s="17"/>
      <c r="AB29" s="4"/>
      <c r="AC29" s="4"/>
      <c r="AD29" s="262"/>
      <c r="AE29" s="262"/>
      <c r="AF29" s="262"/>
      <c r="AG29" s="262"/>
      <c r="AH29" s="262"/>
      <c r="AI29" s="262"/>
      <c r="AJ29" s="262"/>
      <c r="AK29" s="262"/>
      <c r="AL29" s="262"/>
      <c r="AM29" s="262"/>
      <c r="AN29" s="262"/>
      <c r="AO29" s="262"/>
      <c r="AP29" s="262"/>
      <c r="AQ29" s="262"/>
      <c r="AR29" s="262"/>
      <c r="AS29" s="262"/>
      <c r="AT29" s="262"/>
      <c r="AU29" s="262"/>
      <c r="AV29" s="262"/>
      <c r="AW29" s="4"/>
      <c r="AX29" s="4"/>
      <c r="AY29" s="4"/>
      <c r="AZ29" s="4"/>
      <c r="BA29" s="4"/>
      <c r="BB29" s="4"/>
      <c r="BC29" s="4"/>
      <c r="BD29" s="4"/>
      <c r="BE29" s="4"/>
    </row>
    <row r="30" spans="1:57" x14ac:dyDescent="0.25">
      <c r="A30" s="107"/>
      <c r="C30" s="441">
        <v>2018</v>
      </c>
      <c r="D30" s="206">
        <v>5750</v>
      </c>
      <c r="E30" s="117">
        <v>0.02</v>
      </c>
      <c r="F30" s="117"/>
      <c r="G30" s="206">
        <v>5993</v>
      </c>
      <c r="H30" s="117">
        <v>0.02</v>
      </c>
      <c r="I30" s="117"/>
      <c r="J30" s="206">
        <v>6270</v>
      </c>
      <c r="K30" s="117">
        <v>0.02</v>
      </c>
      <c r="L30" s="117"/>
      <c r="M30" s="206">
        <v>6570</v>
      </c>
      <c r="N30" s="117">
        <v>0.03</v>
      </c>
      <c r="O30" s="109"/>
      <c r="P30" s="206">
        <v>6839</v>
      </c>
      <c r="Q30" s="416">
        <v>2.7547510291546801E-2</v>
      </c>
      <c r="R30" s="416"/>
      <c r="S30" s="206">
        <v>7133</v>
      </c>
      <c r="T30" s="416">
        <v>2.94980005210638E-2</v>
      </c>
      <c r="U30" s="416"/>
      <c r="V30" s="206">
        <v>7613</v>
      </c>
      <c r="W30" s="416">
        <v>3.2046236156303802E-2</v>
      </c>
      <c r="X30" s="117"/>
      <c r="Y30" s="206">
        <v>8306</v>
      </c>
      <c r="Z30" s="117">
        <v>3.5824423233686897E-2</v>
      </c>
      <c r="AA30" s="17"/>
      <c r="AB30" s="4"/>
      <c r="AC30" s="4"/>
      <c r="AD30" s="262"/>
      <c r="AE30" s="262"/>
      <c r="AF30" s="262"/>
      <c r="AG30" s="262"/>
      <c r="AH30" s="262"/>
      <c r="AI30" s="262"/>
      <c r="AJ30" s="262"/>
      <c r="AK30" s="262"/>
      <c r="AL30" s="262"/>
      <c r="AM30" s="262"/>
      <c r="AN30" s="262"/>
      <c r="AO30" s="262"/>
      <c r="AP30" s="262"/>
      <c r="AQ30" s="262"/>
      <c r="AR30" s="262"/>
      <c r="AS30" s="262"/>
      <c r="AT30" s="262"/>
      <c r="AU30" s="262"/>
      <c r="AV30" s="262"/>
      <c r="AW30" s="4"/>
      <c r="AX30" s="4"/>
      <c r="AY30" s="4"/>
      <c r="AZ30" s="4"/>
      <c r="BA30" s="4"/>
      <c r="BB30" s="4"/>
      <c r="BC30" s="4"/>
      <c r="BD30" s="4"/>
      <c r="BE30" s="4"/>
    </row>
    <row r="31" spans="1:57" x14ac:dyDescent="0.25">
      <c r="A31" s="107"/>
      <c r="C31" s="441">
        <v>2019</v>
      </c>
      <c r="D31" s="206">
        <v>13773</v>
      </c>
      <c r="E31" s="117">
        <v>0.05</v>
      </c>
      <c r="F31" s="117"/>
      <c r="G31" s="206">
        <v>14372</v>
      </c>
      <c r="H31" s="117">
        <v>0.06</v>
      </c>
      <c r="I31" s="117"/>
      <c r="J31" s="206">
        <v>15026</v>
      </c>
      <c r="K31" s="117">
        <v>0.06</v>
      </c>
      <c r="L31" s="117"/>
      <c r="M31" s="206">
        <v>15691</v>
      </c>
      <c r="N31" s="117">
        <v>0.06</v>
      </c>
      <c r="O31" s="109"/>
      <c r="P31" s="206">
        <v>16352</v>
      </c>
      <c r="Q31" s="416">
        <v>6.5865899734957406E-2</v>
      </c>
      <c r="R31" s="416"/>
      <c r="S31" s="206">
        <v>17070</v>
      </c>
      <c r="T31" s="416">
        <v>7.0591738244015004E-2</v>
      </c>
      <c r="U31" s="416"/>
      <c r="V31" s="206">
        <v>18141</v>
      </c>
      <c r="W31" s="416">
        <v>7.6362901630304403E-2</v>
      </c>
      <c r="X31" s="117"/>
      <c r="Y31" s="206">
        <v>19609</v>
      </c>
      <c r="Z31" s="117">
        <v>8.4575140282851596E-2</v>
      </c>
      <c r="AA31" s="17"/>
      <c r="AB31" s="4"/>
      <c r="AC31" s="4"/>
      <c r="AD31" s="262"/>
      <c r="AE31" s="262"/>
      <c r="AF31" s="262"/>
      <c r="AG31" s="262"/>
      <c r="AH31" s="262"/>
      <c r="AI31" s="262"/>
      <c r="AJ31" s="262"/>
      <c r="AK31" s="262"/>
      <c r="AL31" s="262"/>
      <c r="AM31" s="262"/>
      <c r="AN31" s="262"/>
      <c r="AO31" s="262"/>
      <c r="AP31" s="262"/>
      <c r="AQ31" s="262"/>
      <c r="AR31" s="262"/>
      <c r="AS31" s="262"/>
      <c r="AT31" s="262"/>
      <c r="AU31" s="262"/>
      <c r="AV31" s="262"/>
      <c r="AW31" s="4"/>
      <c r="AX31" s="4"/>
      <c r="AY31" s="4"/>
      <c r="AZ31" s="4"/>
      <c r="BA31" s="4"/>
      <c r="BB31" s="4"/>
      <c r="BC31" s="4"/>
      <c r="BD31" s="4"/>
      <c r="BE31" s="4"/>
    </row>
    <row r="32" spans="1:57" x14ac:dyDescent="0.25">
      <c r="A32" s="107"/>
      <c r="C32" s="441">
        <v>2020</v>
      </c>
      <c r="D32" s="206">
        <v>44486</v>
      </c>
      <c r="E32" s="117">
        <v>0.17</v>
      </c>
      <c r="F32" s="117"/>
      <c r="G32" s="206">
        <v>46881</v>
      </c>
      <c r="H32" s="117">
        <v>0.18</v>
      </c>
      <c r="I32" s="117"/>
      <c r="J32" s="206">
        <v>49522</v>
      </c>
      <c r="K32" s="117">
        <v>0.19</v>
      </c>
      <c r="L32" s="117"/>
      <c r="M32" s="206">
        <v>52389</v>
      </c>
      <c r="N32" s="117">
        <v>0.21</v>
      </c>
      <c r="O32" s="109"/>
      <c r="P32" s="206">
        <v>55358</v>
      </c>
      <c r="Q32" s="416">
        <v>0.22298217206016199</v>
      </c>
      <c r="R32" s="416"/>
      <c r="S32" s="206">
        <v>58497</v>
      </c>
      <c r="T32" s="416">
        <v>0.241910071005281</v>
      </c>
      <c r="U32" s="416"/>
      <c r="V32" s="206">
        <v>62154</v>
      </c>
      <c r="W32" s="416">
        <v>0.26163165139352501</v>
      </c>
      <c r="X32" s="117"/>
      <c r="Y32" s="206">
        <v>65807</v>
      </c>
      <c r="Z32" s="117">
        <v>0.28383070307479302</v>
      </c>
      <c r="AA32" s="17"/>
      <c r="AB32" s="4"/>
      <c r="AC32" s="4"/>
      <c r="AD32" s="262"/>
      <c r="AE32" s="262"/>
      <c r="AF32" s="262"/>
      <c r="AG32" s="262"/>
      <c r="AH32" s="262"/>
      <c r="AI32" s="262"/>
      <c r="AJ32" s="262"/>
      <c r="AK32" s="262"/>
      <c r="AL32" s="262"/>
      <c r="AM32" s="262"/>
      <c r="AN32" s="262"/>
      <c r="AO32" s="262"/>
      <c r="AP32" s="262"/>
      <c r="AQ32" s="262"/>
      <c r="AR32" s="262"/>
      <c r="AS32" s="262"/>
      <c r="AT32" s="262"/>
      <c r="AU32" s="262"/>
      <c r="AV32" s="262"/>
      <c r="AW32" s="4"/>
      <c r="AX32" s="4"/>
      <c r="AY32" s="4"/>
      <c r="AZ32" s="4"/>
      <c r="BA32" s="4"/>
      <c r="BB32" s="4"/>
      <c r="BC32" s="4"/>
      <c r="BD32" s="4"/>
      <c r="BE32" s="4"/>
    </row>
    <row r="33" spans="1:57" x14ac:dyDescent="0.25">
      <c r="A33" s="107"/>
      <c r="C33" s="441">
        <v>2021</v>
      </c>
      <c r="D33" s="206">
        <v>70045</v>
      </c>
      <c r="E33" s="117">
        <v>0.27</v>
      </c>
      <c r="F33" s="117"/>
      <c r="G33" s="206">
        <v>73141</v>
      </c>
      <c r="H33" s="117">
        <v>0.28000000000000003</v>
      </c>
      <c r="I33" s="117"/>
      <c r="J33" s="206">
        <v>76381</v>
      </c>
      <c r="K33" s="117">
        <v>0.3</v>
      </c>
      <c r="L33" s="117"/>
      <c r="M33" s="206">
        <v>79377</v>
      </c>
      <c r="N33" s="117">
        <v>0.31</v>
      </c>
      <c r="O33" s="109"/>
      <c r="P33" s="206">
        <v>81724</v>
      </c>
      <c r="Q33" s="416">
        <v>0.32918449057850202</v>
      </c>
      <c r="R33" s="416"/>
      <c r="S33" s="206">
        <v>83740</v>
      </c>
      <c r="T33" s="416">
        <v>0.346300653811003</v>
      </c>
      <c r="U33" s="416"/>
      <c r="V33" s="206">
        <v>86175</v>
      </c>
      <c r="W33" s="416">
        <v>0.36574588214494702</v>
      </c>
      <c r="X33" s="117"/>
      <c r="Y33" s="206">
        <v>88757</v>
      </c>
      <c r="Z33" s="117">
        <v>0.38281583589601997</v>
      </c>
      <c r="AA33" s="17"/>
      <c r="AB33" s="4"/>
      <c r="AC33" s="4"/>
      <c r="AD33" s="262"/>
      <c r="AE33" s="262"/>
      <c r="AF33" s="262"/>
      <c r="AG33" s="262"/>
      <c r="AH33" s="262"/>
      <c r="AI33" s="262"/>
      <c r="AJ33" s="262"/>
      <c r="AK33" s="262"/>
      <c r="AL33" s="262"/>
      <c r="AM33" s="262"/>
      <c r="AN33" s="262"/>
      <c r="AO33" s="262"/>
      <c r="AP33" s="262"/>
      <c r="AQ33" s="262"/>
      <c r="AR33" s="262"/>
      <c r="AS33" s="262"/>
      <c r="AT33" s="262"/>
      <c r="AU33" s="262"/>
      <c r="AV33" s="262"/>
      <c r="AW33" s="4"/>
      <c r="AX33" s="4"/>
      <c r="AY33" s="4"/>
      <c r="AZ33" s="4"/>
      <c r="BA33" s="4"/>
      <c r="BB33" s="4"/>
      <c r="BC33" s="4"/>
      <c r="BD33" s="4"/>
      <c r="BE33" s="4"/>
    </row>
    <row r="34" spans="1:57" x14ac:dyDescent="0.25">
      <c r="A34" s="107"/>
      <c r="C34" s="441">
        <v>2022</v>
      </c>
      <c r="D34" s="206">
        <v>59267</v>
      </c>
      <c r="E34" s="117">
        <v>0.23</v>
      </c>
      <c r="F34" s="117"/>
      <c r="G34" s="206">
        <v>60258</v>
      </c>
      <c r="H34" s="117">
        <v>0.23</v>
      </c>
      <c r="I34" s="117"/>
      <c r="J34" s="206">
        <v>61390</v>
      </c>
      <c r="K34" s="117">
        <v>0.24</v>
      </c>
      <c r="L34" s="117"/>
      <c r="M34" s="206">
        <v>62481</v>
      </c>
      <c r="N34" s="117">
        <v>0.25</v>
      </c>
      <c r="O34" s="109"/>
      <c r="P34" s="206">
        <v>63577</v>
      </c>
      <c r="Q34" s="416">
        <v>0.25408832604264803</v>
      </c>
      <c r="R34" s="416"/>
      <c r="S34" s="206">
        <v>49508</v>
      </c>
      <c r="T34" s="416">
        <v>0.204736718042454</v>
      </c>
      <c r="U34" s="416"/>
      <c r="V34" s="206">
        <v>35426</v>
      </c>
      <c r="W34" s="416">
        <v>0.149122548545018</v>
      </c>
      <c r="X34" s="117"/>
      <c r="Y34" s="206">
        <v>18646</v>
      </c>
      <c r="Z34" s="117">
        <v>8.0421646474274605E-2</v>
      </c>
      <c r="AA34" s="17"/>
      <c r="AB34" s="4"/>
      <c r="AC34" s="4"/>
      <c r="AD34" s="262"/>
      <c r="AE34" s="262"/>
      <c r="AF34" s="262"/>
      <c r="AG34" s="262"/>
      <c r="AH34" s="262"/>
      <c r="AI34" s="262"/>
      <c r="AJ34" s="262"/>
      <c r="AK34" s="262"/>
      <c r="AL34" s="262"/>
      <c r="AM34" s="262"/>
      <c r="AN34" s="262"/>
      <c r="AO34" s="262"/>
      <c r="AP34" s="262"/>
      <c r="AQ34" s="262"/>
      <c r="AR34" s="262"/>
      <c r="AS34" s="262"/>
      <c r="AT34" s="262"/>
      <c r="AU34" s="262"/>
      <c r="AV34" s="262"/>
      <c r="AW34" s="4"/>
      <c r="AX34" s="4"/>
      <c r="AY34" s="4"/>
      <c r="AZ34" s="4"/>
      <c r="BA34" s="4"/>
      <c r="BB34" s="4"/>
      <c r="BC34" s="4"/>
      <c r="BD34" s="4"/>
      <c r="BE34" s="4"/>
    </row>
    <row r="35" spans="1:57" x14ac:dyDescent="0.25">
      <c r="A35" s="107"/>
      <c r="C35" s="441">
        <v>2023</v>
      </c>
      <c r="D35" s="207">
        <v>50632</v>
      </c>
      <c r="E35" s="286">
        <v>0.19</v>
      </c>
      <c r="F35" s="117"/>
      <c r="G35" s="207">
        <v>41161</v>
      </c>
      <c r="H35" s="286">
        <v>0.16</v>
      </c>
      <c r="I35" s="117"/>
      <c r="J35" s="207">
        <v>27629</v>
      </c>
      <c r="K35" s="286">
        <v>0.11</v>
      </c>
      <c r="L35" s="117"/>
      <c r="M35" s="207">
        <v>13027</v>
      </c>
      <c r="N35" s="286">
        <v>0.05</v>
      </c>
      <c r="O35" s="109"/>
      <c r="P35" s="207">
        <v>0</v>
      </c>
      <c r="Q35" s="417">
        <v>0</v>
      </c>
      <c r="R35" s="416"/>
      <c r="S35" s="207">
        <v>0</v>
      </c>
      <c r="T35" s="417">
        <v>0</v>
      </c>
      <c r="U35" s="416"/>
      <c r="V35" s="207">
        <v>0</v>
      </c>
      <c r="W35" s="417">
        <v>0</v>
      </c>
      <c r="X35" s="117"/>
      <c r="Y35" s="207">
        <v>0</v>
      </c>
      <c r="Z35" s="286">
        <v>0</v>
      </c>
      <c r="AA35" s="17"/>
      <c r="AB35" s="4"/>
      <c r="AC35" s="4"/>
      <c r="AD35" s="262"/>
      <c r="AE35" s="262"/>
      <c r="AF35" s="262"/>
      <c r="AG35" s="262"/>
      <c r="AH35" s="262"/>
      <c r="AI35" s="262"/>
      <c r="AJ35" s="262"/>
      <c r="AK35" s="262"/>
      <c r="AL35" s="262"/>
      <c r="AM35" s="262"/>
      <c r="AN35" s="262"/>
      <c r="AO35" s="262"/>
      <c r="AP35" s="262"/>
      <c r="AQ35" s="262"/>
      <c r="AR35" s="262"/>
      <c r="AS35" s="262"/>
      <c r="AT35" s="262"/>
      <c r="AU35" s="262"/>
      <c r="AV35" s="262"/>
      <c r="AW35" s="4"/>
      <c r="AX35" s="4"/>
      <c r="AY35" s="4"/>
      <c r="AZ35" s="4"/>
      <c r="BA35" s="4"/>
      <c r="BB35" s="4"/>
      <c r="BC35" s="4"/>
      <c r="BD35" s="4"/>
      <c r="BE35" s="4"/>
    </row>
    <row r="36" spans="1:57" ht="13.8" thickBot="1" x14ac:dyDescent="0.3">
      <c r="A36" s="107"/>
      <c r="C36" s="406" t="s">
        <v>65</v>
      </c>
      <c r="D36" s="261">
        <v>262937</v>
      </c>
      <c r="E36" s="426">
        <v>1</v>
      </c>
      <c r="F36" s="420"/>
      <c r="G36" s="261">
        <v>262014</v>
      </c>
      <c r="H36" s="426">
        <v>1</v>
      </c>
      <c r="I36" s="420"/>
      <c r="J36" s="261">
        <v>257816</v>
      </c>
      <c r="K36" s="426">
        <v>1</v>
      </c>
      <c r="L36" s="420"/>
      <c r="M36" s="261">
        <v>252516</v>
      </c>
      <c r="N36" s="426">
        <v>1</v>
      </c>
      <c r="O36" s="277"/>
      <c r="P36" s="261">
        <v>248262</v>
      </c>
      <c r="Q36" s="427">
        <v>1</v>
      </c>
      <c r="R36" s="423"/>
      <c r="S36" s="261">
        <v>241813</v>
      </c>
      <c r="T36" s="427">
        <v>1</v>
      </c>
      <c r="U36" s="423"/>
      <c r="V36" s="261">
        <v>237563</v>
      </c>
      <c r="W36" s="427">
        <v>1</v>
      </c>
      <c r="X36" s="420"/>
      <c r="Y36" s="261">
        <v>231853</v>
      </c>
      <c r="Z36" s="426">
        <v>1</v>
      </c>
      <c r="AA36" s="17"/>
      <c r="AB36" s="4"/>
      <c r="AC36" s="4"/>
      <c r="AD36" s="262"/>
      <c r="AE36" s="262"/>
      <c r="AF36" s="262"/>
      <c r="AG36" s="262"/>
      <c r="AH36" s="262"/>
      <c r="AI36" s="262"/>
      <c r="AJ36" s="262"/>
      <c r="AK36" s="262"/>
      <c r="AL36" s="262"/>
      <c r="AM36" s="262"/>
      <c r="AN36" s="262"/>
      <c r="AO36" s="262"/>
      <c r="AP36" s="262"/>
      <c r="AQ36" s="262"/>
      <c r="AR36" s="262"/>
      <c r="AS36" s="262"/>
      <c r="AT36" s="262"/>
      <c r="AU36" s="262"/>
      <c r="AV36" s="262"/>
      <c r="AW36" s="4"/>
      <c r="AX36" s="4"/>
      <c r="AY36" s="4"/>
      <c r="AZ36" s="4"/>
      <c r="BA36" s="4"/>
      <c r="BB36" s="4"/>
      <c r="BC36" s="4"/>
      <c r="BD36" s="4"/>
      <c r="BE36" s="4"/>
    </row>
    <row r="37" spans="1:57" ht="13.8" thickTop="1" x14ac:dyDescent="0.25">
      <c r="A37" s="107"/>
      <c r="B37" s="406"/>
      <c r="C37" s="406"/>
      <c r="D37" s="406"/>
      <c r="E37" s="406"/>
      <c r="F37" s="406"/>
      <c r="G37" s="406"/>
      <c r="H37" s="406"/>
      <c r="I37" s="406"/>
      <c r="J37" s="406"/>
      <c r="K37" s="406"/>
      <c r="L37" s="406"/>
      <c r="M37" s="406"/>
      <c r="N37" s="406"/>
      <c r="O37" s="406"/>
      <c r="P37" s="442"/>
      <c r="Q37" s="442"/>
      <c r="R37" s="406"/>
      <c r="S37" s="442"/>
      <c r="T37" s="442"/>
      <c r="U37" s="406"/>
      <c r="V37" s="442"/>
      <c r="W37" s="442"/>
      <c r="X37" s="406"/>
      <c r="Y37" s="442"/>
      <c r="Z37" s="442"/>
      <c r="AA37" s="38"/>
      <c r="AB37" s="17"/>
      <c r="AC37" s="17"/>
      <c r="AD37" s="17"/>
      <c r="AE37" s="17"/>
      <c r="AF37" s="17"/>
      <c r="AG37" s="17"/>
      <c r="AH37" s="17"/>
      <c r="AI37" s="17"/>
      <c r="AJ37" s="4"/>
      <c r="AK37" s="4"/>
      <c r="AL37" s="4"/>
      <c r="AM37" s="4"/>
      <c r="AN37" s="4"/>
      <c r="AO37" s="4"/>
      <c r="AP37" s="4"/>
      <c r="AQ37" s="4"/>
      <c r="AR37" s="4"/>
      <c r="AS37" s="4"/>
      <c r="AT37" s="4"/>
      <c r="AU37" s="4"/>
      <c r="AV37" s="4"/>
      <c r="AW37" s="4"/>
      <c r="AX37" s="4"/>
      <c r="AY37" s="4"/>
      <c r="AZ37" s="4"/>
      <c r="BA37" s="4"/>
      <c r="BB37" s="4"/>
      <c r="BC37" s="4"/>
      <c r="BD37" s="4"/>
      <c r="BE37" s="4"/>
    </row>
    <row r="38" spans="1:57" s="110" customFormat="1" ht="15" customHeight="1" x14ac:dyDescent="0.25">
      <c r="A38" s="443"/>
      <c r="B38" s="566" t="s">
        <v>93</v>
      </c>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row>
    <row r="39" spans="1:57"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row>
    <row r="40" spans="1:57"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row>
    <row r="41" spans="1:57"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sheetData>
  <mergeCells count="14">
    <mergeCell ref="B2:Z2"/>
    <mergeCell ref="B3:Z3"/>
    <mergeCell ref="B4:Z4"/>
    <mergeCell ref="Y7:Z7"/>
    <mergeCell ref="P6:Z6"/>
    <mergeCell ref="V7:W7"/>
    <mergeCell ref="D6:N6"/>
    <mergeCell ref="J7:K7"/>
    <mergeCell ref="G7:H7"/>
    <mergeCell ref="B38:Z38"/>
    <mergeCell ref="P7:Q7"/>
    <mergeCell ref="S7:T7"/>
    <mergeCell ref="D7:E7"/>
    <mergeCell ref="M7:N7"/>
  </mergeCells>
  <printOptions horizontalCentered="1"/>
  <pageMargins left="0.25" right="0.25" top="0.75" bottom="0.75" header="0.3" footer="0.3"/>
  <pageSetup scale="79" firstPageNumber="2" orientation="landscape" r:id="rId1"/>
  <headerFooter>
    <oddHeader>&amp;L&amp;"Arial,Bold"Enact Holdings, Inc.&amp;C&amp;"Arial,Bold"Financial Supplement&amp;R&amp;"Arial,Bold"Fourth Quarter 2023</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BE50"/>
  <sheetViews>
    <sheetView showGridLines="0" showRuler="0" zoomScaleNormal="100" zoomScaleSheetLayoutView="80" workbookViewId="0"/>
  </sheetViews>
  <sheetFormatPr defaultColWidth="13.21875" defaultRowHeight="13.2" x14ac:dyDescent="0.25"/>
  <cols>
    <col min="1" max="1" width="4.44140625" customWidth="1"/>
    <col min="2" max="2" width="21.21875" customWidth="1"/>
    <col min="3" max="3" width="9" customWidth="1"/>
    <col min="4" max="4" width="8.21875" customWidth="1"/>
    <col min="5" max="5" width="1.44140625" customWidth="1"/>
    <col min="6" max="6" width="9" customWidth="1"/>
    <col min="7" max="7" width="8.21875" customWidth="1"/>
    <col min="8" max="8" width="1.44140625" customWidth="1"/>
    <col min="9" max="9" width="9" customWidth="1"/>
    <col min="10" max="10" width="8.21875" customWidth="1"/>
    <col min="11" max="11" width="1.44140625" customWidth="1"/>
    <col min="12" max="12" width="9" customWidth="1"/>
    <col min="13" max="13" width="8.21875" customWidth="1"/>
    <col min="14" max="14" width="1.44140625" customWidth="1"/>
    <col min="15" max="15" width="9" customWidth="1"/>
    <col min="16" max="16" width="8.21875" customWidth="1"/>
    <col min="17" max="17" width="1.44140625" customWidth="1"/>
    <col min="18" max="18" width="9" customWidth="1"/>
    <col min="19" max="19" width="8.21875" customWidth="1"/>
    <col min="20" max="20" width="1.44140625" customWidth="1"/>
    <col min="21" max="21" width="9" customWidth="1"/>
    <col min="22" max="22" width="8.21875" customWidth="1"/>
    <col min="23" max="23" width="1.44140625" customWidth="1"/>
    <col min="24" max="24" width="9" customWidth="1"/>
    <col min="25" max="25" width="8.21875" customWidth="1"/>
  </cols>
  <sheetData>
    <row r="2" spans="1:57" ht="15" customHeight="1" x14ac:dyDescent="0.25">
      <c r="A2" s="17"/>
      <c r="B2" s="569" t="s">
        <v>297</v>
      </c>
      <c r="C2" s="569"/>
      <c r="D2" s="569"/>
      <c r="E2" s="569"/>
      <c r="F2" s="569"/>
      <c r="G2" s="569"/>
      <c r="H2" s="569"/>
      <c r="I2" s="569"/>
      <c r="J2" s="569"/>
      <c r="K2" s="569"/>
      <c r="L2" s="569"/>
      <c r="M2" s="569"/>
      <c r="N2" s="569"/>
      <c r="O2" s="569"/>
      <c r="P2" s="569"/>
      <c r="Q2" s="569"/>
      <c r="R2" s="569"/>
      <c r="S2" s="569"/>
      <c r="T2" s="569"/>
      <c r="U2" s="569"/>
      <c r="V2" s="569"/>
      <c r="W2" s="569"/>
      <c r="X2" s="569"/>
      <c r="Y2" s="569"/>
      <c r="Z2" s="7"/>
      <c r="AA2" s="7"/>
      <c r="AB2" s="7"/>
      <c r="AC2" s="7"/>
      <c r="AD2" s="7"/>
      <c r="AE2" s="7"/>
      <c r="AF2" s="7"/>
      <c r="AG2" s="7"/>
      <c r="AH2" s="7"/>
      <c r="AI2" s="7"/>
      <c r="AJ2" s="7"/>
      <c r="AK2" s="7"/>
      <c r="AL2" s="7"/>
      <c r="AM2" s="7"/>
      <c r="AN2" s="7"/>
      <c r="AO2" s="7"/>
      <c r="AP2" s="7"/>
      <c r="AQ2" s="7"/>
      <c r="AR2" s="7"/>
      <c r="AS2" s="7"/>
      <c r="AT2" s="7"/>
      <c r="AU2" s="17"/>
      <c r="AV2" s="17"/>
      <c r="AW2" s="17"/>
      <c r="AX2" s="17"/>
      <c r="AY2" s="17"/>
      <c r="AZ2" s="17"/>
      <c r="BA2" s="17"/>
      <c r="BB2" s="17"/>
      <c r="BC2" s="17"/>
      <c r="BD2" s="17"/>
      <c r="BE2" s="17"/>
    </row>
    <row r="3" spans="1:57" x14ac:dyDescent="0.25">
      <c r="A3" s="17"/>
      <c r="B3" s="570" t="s">
        <v>235</v>
      </c>
      <c r="C3" s="570"/>
      <c r="D3" s="570"/>
      <c r="E3" s="570"/>
      <c r="F3" s="570"/>
      <c r="G3" s="570"/>
      <c r="H3" s="570"/>
      <c r="I3" s="570"/>
      <c r="J3" s="570"/>
      <c r="K3" s="570"/>
      <c r="L3" s="570"/>
      <c r="M3" s="570"/>
      <c r="N3" s="570"/>
      <c r="O3" s="570"/>
      <c r="P3" s="570"/>
      <c r="Q3" s="570"/>
      <c r="R3" s="570"/>
      <c r="S3" s="570"/>
      <c r="T3" s="570"/>
      <c r="U3" s="570"/>
      <c r="V3" s="570"/>
      <c r="W3" s="570"/>
      <c r="X3" s="570"/>
      <c r="Y3" s="570"/>
      <c r="Z3" s="52"/>
      <c r="AA3" s="52"/>
      <c r="AB3" s="52"/>
      <c r="AC3" s="52"/>
      <c r="AD3" s="52"/>
      <c r="AE3" s="52"/>
      <c r="AF3" s="52"/>
      <c r="AG3" s="52"/>
      <c r="AH3" s="52"/>
      <c r="AI3" s="52"/>
      <c r="AJ3" s="52"/>
      <c r="AK3" s="52"/>
      <c r="AL3" s="52"/>
      <c r="AM3" s="52"/>
      <c r="AN3" s="52"/>
      <c r="AO3" s="52"/>
      <c r="AP3" s="52"/>
      <c r="AQ3" s="52"/>
      <c r="AR3" s="52"/>
      <c r="AS3" s="52"/>
      <c r="AT3" s="52"/>
      <c r="AU3" s="17"/>
      <c r="AV3" s="17"/>
      <c r="AW3" s="17"/>
      <c r="AX3" s="17"/>
      <c r="AY3" s="17"/>
      <c r="AZ3" s="17"/>
      <c r="BA3" s="17"/>
      <c r="BB3" s="17"/>
      <c r="BC3" s="17"/>
      <c r="BD3" s="17"/>
      <c r="BE3" s="17"/>
    </row>
    <row r="4" spans="1:57" x14ac:dyDescent="0.25">
      <c r="A4" s="17"/>
      <c r="B4" s="570" t="s">
        <v>57</v>
      </c>
      <c r="C4" s="570"/>
      <c r="D4" s="570"/>
      <c r="E4" s="570"/>
      <c r="F4" s="570"/>
      <c r="G4" s="570"/>
      <c r="H4" s="570"/>
      <c r="I4" s="570"/>
      <c r="J4" s="570"/>
      <c r="K4" s="570"/>
      <c r="L4" s="570"/>
      <c r="M4" s="570"/>
      <c r="N4" s="570"/>
      <c r="O4" s="570"/>
      <c r="P4" s="570"/>
      <c r="Q4" s="570"/>
      <c r="R4" s="570"/>
      <c r="S4" s="570"/>
      <c r="T4" s="570"/>
      <c r="U4" s="570"/>
      <c r="V4" s="570"/>
      <c r="W4" s="570"/>
      <c r="X4" s="570"/>
      <c r="Y4" s="570"/>
      <c r="Z4" s="52"/>
      <c r="AA4" s="52"/>
      <c r="AB4" s="52"/>
      <c r="AC4" s="52"/>
      <c r="AD4" s="52"/>
      <c r="AE4" s="52"/>
      <c r="AF4" s="52"/>
      <c r="AG4" s="52"/>
      <c r="AH4" s="52"/>
      <c r="AI4" s="52"/>
      <c r="AJ4" s="52"/>
      <c r="AK4" s="52"/>
      <c r="AL4" s="52"/>
      <c r="AM4" s="52"/>
      <c r="AN4" s="52"/>
      <c r="AO4" s="52"/>
      <c r="AP4" s="52"/>
      <c r="AQ4" s="52"/>
      <c r="AR4" s="52"/>
      <c r="AS4" s="52"/>
      <c r="AT4" s="52"/>
      <c r="AU4" s="17"/>
      <c r="AV4" s="17"/>
      <c r="AW4" s="17"/>
      <c r="AX4" s="17"/>
      <c r="AY4" s="17"/>
      <c r="AZ4" s="17"/>
      <c r="BA4" s="17"/>
      <c r="BB4" s="17"/>
      <c r="BC4" s="17"/>
      <c r="BD4" s="17"/>
      <c r="BE4" s="17"/>
    </row>
    <row r="5" spans="1:57" x14ac:dyDescent="0.25">
      <c r="A5" s="17"/>
      <c r="B5" s="314"/>
      <c r="C5" s="107"/>
      <c r="D5" s="107"/>
      <c r="E5" s="107"/>
      <c r="F5" s="107"/>
      <c r="G5" s="107"/>
      <c r="H5" s="107"/>
      <c r="I5" s="107"/>
      <c r="J5" s="107"/>
      <c r="K5" s="107"/>
      <c r="L5" s="107"/>
      <c r="M5" s="107"/>
      <c r="N5" s="107"/>
      <c r="O5" s="107"/>
      <c r="P5" s="107"/>
      <c r="Q5" s="107"/>
      <c r="R5" s="107"/>
      <c r="S5" s="107"/>
      <c r="T5" s="107"/>
      <c r="U5" s="107"/>
      <c r="V5" s="107"/>
      <c r="W5" s="107"/>
      <c r="X5" s="107"/>
      <c r="Y5" s="107"/>
      <c r="Z5" s="16"/>
      <c r="AA5" s="17"/>
      <c r="AB5" s="17"/>
      <c r="AC5" s="17"/>
      <c r="AD5" s="17"/>
      <c r="AE5" s="17"/>
      <c r="AF5" s="17"/>
      <c r="AG5" s="17"/>
      <c r="AH5" s="17"/>
      <c r="AI5" s="17"/>
      <c r="AJ5" s="17"/>
      <c r="AK5" s="17"/>
      <c r="AL5" s="4"/>
      <c r="AM5" s="4"/>
      <c r="AN5" s="4"/>
      <c r="AO5" s="4"/>
      <c r="AP5" s="4"/>
      <c r="AQ5" s="4"/>
      <c r="AR5" s="4"/>
      <c r="AS5" s="4"/>
      <c r="AT5" s="4"/>
      <c r="AU5" s="4"/>
      <c r="AV5" s="4"/>
      <c r="AW5" s="4"/>
      <c r="AX5" s="4"/>
      <c r="AY5" s="4"/>
      <c r="AZ5" s="4"/>
      <c r="BA5" s="4"/>
      <c r="BB5" s="4"/>
      <c r="BC5" s="4"/>
      <c r="BD5" s="4"/>
      <c r="BE5" s="4"/>
    </row>
    <row r="6" spans="1:57" ht="13.8" thickBot="1" x14ac:dyDescent="0.3">
      <c r="A6" s="17"/>
      <c r="B6" s="381"/>
      <c r="C6" s="573">
        <v>2023</v>
      </c>
      <c r="D6" s="573"/>
      <c r="E6" s="573"/>
      <c r="F6" s="573"/>
      <c r="G6" s="573"/>
      <c r="H6" s="573"/>
      <c r="I6" s="573"/>
      <c r="J6" s="573"/>
      <c r="K6" s="573"/>
      <c r="L6" s="573"/>
      <c r="M6" s="573"/>
      <c r="N6" s="381"/>
      <c r="O6" s="571">
        <v>2022</v>
      </c>
      <c r="P6" s="572"/>
      <c r="Q6" s="572"/>
      <c r="R6" s="572"/>
      <c r="S6" s="572"/>
      <c r="T6" s="572"/>
      <c r="U6" s="572"/>
      <c r="V6" s="572"/>
      <c r="W6" s="572"/>
      <c r="X6" s="572"/>
      <c r="Y6" s="572"/>
      <c r="Z6" s="7"/>
      <c r="AA6" s="17"/>
      <c r="AB6" s="17"/>
      <c r="AC6" s="17"/>
      <c r="AD6" s="17"/>
      <c r="AE6" s="17"/>
      <c r="AF6" s="17"/>
      <c r="AG6" s="17"/>
      <c r="AH6" s="17"/>
      <c r="AI6" s="17"/>
      <c r="AJ6" s="17"/>
      <c r="AK6" s="17"/>
      <c r="AL6" s="4"/>
      <c r="AM6" s="4"/>
      <c r="AN6" s="4"/>
      <c r="AO6" s="4"/>
      <c r="AP6" s="4"/>
      <c r="AQ6" s="4"/>
      <c r="AR6" s="4"/>
      <c r="AS6" s="4"/>
      <c r="AT6" s="4"/>
      <c r="AU6" s="4"/>
      <c r="AV6" s="4"/>
      <c r="AW6" s="4"/>
      <c r="AX6" s="4"/>
      <c r="AY6" s="4"/>
      <c r="AZ6" s="4"/>
      <c r="BA6" s="4"/>
      <c r="BB6" s="4"/>
      <c r="BC6" s="4"/>
      <c r="BD6" s="4"/>
      <c r="BE6" s="4"/>
    </row>
    <row r="7" spans="1:57" x14ac:dyDescent="0.25">
      <c r="A7" s="17"/>
      <c r="B7" s="107"/>
      <c r="C7" s="575" t="s">
        <v>4</v>
      </c>
      <c r="D7" s="575"/>
      <c r="E7" s="381"/>
      <c r="F7" s="575" t="s">
        <v>5</v>
      </c>
      <c r="G7" s="575"/>
      <c r="H7" s="381"/>
      <c r="I7" s="575" t="s">
        <v>6</v>
      </c>
      <c r="J7" s="575"/>
      <c r="K7" s="381"/>
      <c r="L7" s="575" t="s">
        <v>2</v>
      </c>
      <c r="M7" s="575"/>
      <c r="N7" s="415"/>
      <c r="O7" s="574" t="s">
        <v>4</v>
      </c>
      <c r="P7" s="574"/>
      <c r="Q7" s="446"/>
      <c r="R7" s="567" t="s">
        <v>5</v>
      </c>
      <c r="S7" s="567"/>
      <c r="T7" s="445"/>
      <c r="U7" s="574" t="s">
        <v>6</v>
      </c>
      <c r="V7" s="574"/>
      <c r="W7" s="445"/>
      <c r="X7" s="567" t="s">
        <v>2</v>
      </c>
      <c r="Y7" s="567"/>
      <c r="Z7" s="54"/>
      <c r="AA7" s="17"/>
      <c r="AB7" s="17"/>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x14ac:dyDescent="0.25">
      <c r="A8" s="16"/>
      <c r="B8" s="314"/>
      <c r="C8" s="411" t="s">
        <v>95</v>
      </c>
      <c r="D8" s="412" t="s">
        <v>96</v>
      </c>
      <c r="E8" s="381"/>
      <c r="F8" s="411" t="s">
        <v>95</v>
      </c>
      <c r="G8" s="412" t="s">
        <v>96</v>
      </c>
      <c r="H8" s="381"/>
      <c r="I8" s="411" t="s">
        <v>95</v>
      </c>
      <c r="J8" s="412" t="s">
        <v>96</v>
      </c>
      <c r="K8" s="381"/>
      <c r="L8" s="411" t="s">
        <v>95</v>
      </c>
      <c r="M8" s="412" t="s">
        <v>96</v>
      </c>
      <c r="N8" s="381"/>
      <c r="O8" s="411" t="s">
        <v>95</v>
      </c>
      <c r="P8" s="412" t="s">
        <v>96</v>
      </c>
      <c r="Q8" s="447"/>
      <c r="R8" s="411" t="s">
        <v>95</v>
      </c>
      <c r="S8" s="412" t="s">
        <v>96</v>
      </c>
      <c r="T8" s="414"/>
      <c r="U8" s="411" t="s">
        <v>95</v>
      </c>
      <c r="V8" s="412" t="s">
        <v>96</v>
      </c>
      <c r="W8" s="414"/>
      <c r="X8" s="411" t="s">
        <v>95</v>
      </c>
      <c r="Y8" s="412" t="s">
        <v>96</v>
      </c>
      <c r="Z8" s="54"/>
      <c r="AA8" s="16"/>
      <c r="AB8" s="16"/>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x14ac:dyDescent="0.25">
      <c r="A9" s="17"/>
      <c r="B9" s="406" t="s">
        <v>70</v>
      </c>
      <c r="C9" s="375"/>
      <c r="D9" s="375"/>
      <c r="E9" s="107"/>
      <c r="F9" s="375"/>
      <c r="G9" s="375"/>
      <c r="H9" s="107"/>
      <c r="I9" s="375"/>
      <c r="J9" s="375"/>
      <c r="K9" s="107"/>
      <c r="L9" s="375"/>
      <c r="M9" s="375"/>
      <c r="N9" s="107"/>
      <c r="O9" s="375"/>
      <c r="P9" s="375"/>
      <c r="Q9" s="406"/>
      <c r="R9" s="375"/>
      <c r="S9" s="375"/>
      <c r="T9" s="107"/>
      <c r="U9" s="375"/>
      <c r="V9" s="375"/>
      <c r="W9" s="107"/>
      <c r="X9" s="375"/>
      <c r="Y9" s="375"/>
      <c r="Z9" s="17"/>
      <c r="AA9" s="17"/>
      <c r="AB9" s="17"/>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x14ac:dyDescent="0.25">
      <c r="A10" s="17"/>
      <c r="B10" s="384" t="s">
        <v>71</v>
      </c>
      <c r="C10" s="448">
        <v>110635</v>
      </c>
      <c r="D10" s="117">
        <v>0.42</v>
      </c>
      <c r="E10" s="117"/>
      <c r="F10" s="448">
        <v>109701</v>
      </c>
      <c r="G10" s="117">
        <v>0.42</v>
      </c>
      <c r="H10" s="117"/>
      <c r="I10" s="448">
        <v>107427</v>
      </c>
      <c r="J10" s="117">
        <v>0.42</v>
      </c>
      <c r="K10" s="117"/>
      <c r="L10" s="448">
        <v>104635</v>
      </c>
      <c r="M10" s="117">
        <v>0.42</v>
      </c>
      <c r="N10" s="107"/>
      <c r="O10" s="448">
        <v>102467</v>
      </c>
      <c r="P10" s="117">
        <v>0.41</v>
      </c>
      <c r="Q10" s="449"/>
      <c r="R10" s="448">
        <v>99177</v>
      </c>
      <c r="S10" s="117">
        <v>0.41</v>
      </c>
      <c r="T10" s="109"/>
      <c r="U10" s="448">
        <v>96625</v>
      </c>
      <c r="V10" s="117">
        <v>0.4</v>
      </c>
      <c r="W10" s="109"/>
      <c r="X10" s="448">
        <v>93222</v>
      </c>
      <c r="Y10" s="117">
        <v>0.4</v>
      </c>
      <c r="Z10" s="17"/>
      <c r="AA10" s="293"/>
      <c r="AB10" s="17"/>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x14ac:dyDescent="0.25">
      <c r="A11" s="17"/>
      <c r="B11" s="384" t="s">
        <v>72</v>
      </c>
      <c r="C11" s="450">
        <v>43053</v>
      </c>
      <c r="D11" s="117">
        <v>0.17</v>
      </c>
      <c r="E11" s="117"/>
      <c r="F11" s="450">
        <v>42899</v>
      </c>
      <c r="G11" s="117">
        <v>0.16</v>
      </c>
      <c r="H11" s="117"/>
      <c r="I11" s="450">
        <v>42074</v>
      </c>
      <c r="J11" s="117">
        <v>0.16</v>
      </c>
      <c r="K11" s="117"/>
      <c r="L11" s="450">
        <v>40983</v>
      </c>
      <c r="M11" s="117">
        <v>0.16</v>
      </c>
      <c r="N11" s="107"/>
      <c r="O11" s="450">
        <v>40097</v>
      </c>
      <c r="P11" s="117">
        <v>0.16</v>
      </c>
      <c r="Q11" s="449"/>
      <c r="R11" s="450">
        <v>38731</v>
      </c>
      <c r="S11" s="117">
        <v>0.16</v>
      </c>
      <c r="T11" s="107"/>
      <c r="U11" s="450">
        <v>37853</v>
      </c>
      <c r="V11" s="117">
        <v>0.16</v>
      </c>
      <c r="W11" s="107"/>
      <c r="X11" s="450">
        <v>36821</v>
      </c>
      <c r="Y11" s="117">
        <v>0.16</v>
      </c>
      <c r="Z11" s="17"/>
      <c r="AA11" s="293"/>
      <c r="AB11" s="17"/>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x14ac:dyDescent="0.25">
      <c r="A12" s="17"/>
      <c r="B12" s="384" t="s">
        <v>73</v>
      </c>
      <c r="C12" s="450">
        <v>37020</v>
      </c>
      <c r="D12" s="117">
        <v>0.14000000000000001</v>
      </c>
      <c r="E12" s="117"/>
      <c r="F12" s="450">
        <v>36889</v>
      </c>
      <c r="G12" s="117">
        <v>0.14000000000000001</v>
      </c>
      <c r="H12" s="117"/>
      <c r="I12" s="450">
        <v>36324</v>
      </c>
      <c r="J12" s="117">
        <v>0.14000000000000001</v>
      </c>
      <c r="K12" s="117"/>
      <c r="L12" s="450">
        <v>35554</v>
      </c>
      <c r="M12" s="117">
        <v>0.14000000000000001</v>
      </c>
      <c r="N12" s="107"/>
      <c r="O12" s="450">
        <v>34916</v>
      </c>
      <c r="P12" s="117">
        <v>0.14000000000000001</v>
      </c>
      <c r="Q12" s="449"/>
      <c r="R12" s="450">
        <v>33874</v>
      </c>
      <c r="S12" s="117">
        <v>0.14000000000000001</v>
      </c>
      <c r="T12" s="107"/>
      <c r="U12" s="450">
        <v>33263</v>
      </c>
      <c r="V12" s="117">
        <v>0.14000000000000001</v>
      </c>
      <c r="W12" s="107"/>
      <c r="X12" s="450">
        <v>32363</v>
      </c>
      <c r="Y12" s="117">
        <v>0.14000000000000001</v>
      </c>
      <c r="Z12" s="17"/>
      <c r="AA12" s="293"/>
      <c r="AB12" s="17"/>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x14ac:dyDescent="0.25">
      <c r="A13" s="17"/>
      <c r="B13" s="384" t="s">
        <v>74</v>
      </c>
      <c r="C13" s="450">
        <v>29766</v>
      </c>
      <c r="D13" s="117">
        <v>0.11</v>
      </c>
      <c r="E13" s="117"/>
      <c r="F13" s="450">
        <v>29818</v>
      </c>
      <c r="G13" s="117">
        <v>0.12</v>
      </c>
      <c r="H13" s="117"/>
      <c r="I13" s="450">
        <v>29514</v>
      </c>
      <c r="J13" s="117">
        <v>0.12</v>
      </c>
      <c r="K13" s="117"/>
      <c r="L13" s="450">
        <v>29160</v>
      </c>
      <c r="M13" s="117">
        <v>0.12</v>
      </c>
      <c r="N13" s="107"/>
      <c r="O13" s="450">
        <v>28867</v>
      </c>
      <c r="P13" s="117">
        <v>0.12</v>
      </c>
      <c r="Q13" s="449"/>
      <c r="R13" s="450">
        <v>28384</v>
      </c>
      <c r="S13" s="117">
        <v>0.12</v>
      </c>
      <c r="T13" s="107"/>
      <c r="U13" s="450">
        <v>28136</v>
      </c>
      <c r="V13" s="117">
        <v>0.12</v>
      </c>
      <c r="W13" s="107"/>
      <c r="X13" s="450">
        <v>27620</v>
      </c>
      <c r="Y13" s="117">
        <v>0.12</v>
      </c>
      <c r="Z13" s="17"/>
      <c r="AA13" s="293"/>
      <c r="AB13" s="17"/>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x14ac:dyDescent="0.25">
      <c r="A14" s="17"/>
      <c r="B14" s="384" t="s">
        <v>75</v>
      </c>
      <c r="C14" s="450">
        <v>21835</v>
      </c>
      <c r="D14" s="117">
        <v>0.08</v>
      </c>
      <c r="E14" s="117"/>
      <c r="F14" s="450">
        <v>21993</v>
      </c>
      <c r="G14" s="117">
        <v>0.09</v>
      </c>
      <c r="H14" s="117"/>
      <c r="I14" s="450">
        <v>21908</v>
      </c>
      <c r="J14" s="117">
        <v>0.09</v>
      </c>
      <c r="K14" s="117"/>
      <c r="L14" s="450">
        <v>21717</v>
      </c>
      <c r="M14" s="117">
        <v>0.09</v>
      </c>
      <c r="N14" s="107"/>
      <c r="O14" s="450">
        <v>21554</v>
      </c>
      <c r="P14" s="117">
        <v>0.09</v>
      </c>
      <c r="Q14" s="449"/>
      <c r="R14" s="450">
        <v>21294</v>
      </c>
      <c r="S14" s="117">
        <v>0.09</v>
      </c>
      <c r="T14" s="107"/>
      <c r="U14" s="450">
        <v>21221</v>
      </c>
      <c r="V14" s="117">
        <v>0.09</v>
      </c>
      <c r="W14" s="107"/>
      <c r="X14" s="450">
        <v>21259</v>
      </c>
      <c r="Y14" s="117">
        <v>0.09</v>
      </c>
      <c r="Z14" s="17"/>
      <c r="AA14" s="293"/>
      <c r="AB14" s="17"/>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15.6" customHeight="1" x14ac:dyDescent="0.25">
      <c r="A15" s="17"/>
      <c r="B15" s="384" t="s">
        <v>300</v>
      </c>
      <c r="C15" s="450">
        <v>11357</v>
      </c>
      <c r="D15" s="117">
        <v>0.04</v>
      </c>
      <c r="E15" s="117"/>
      <c r="F15" s="450">
        <v>11351</v>
      </c>
      <c r="G15" s="117">
        <v>0.04</v>
      </c>
      <c r="H15" s="117"/>
      <c r="I15" s="450">
        <v>11188</v>
      </c>
      <c r="J15" s="117">
        <v>0.04</v>
      </c>
      <c r="K15" s="117"/>
      <c r="L15" s="450">
        <v>11057</v>
      </c>
      <c r="M15" s="117">
        <v>0.04</v>
      </c>
      <c r="N15" s="107"/>
      <c r="O15" s="450">
        <v>10926</v>
      </c>
      <c r="P15" s="117">
        <v>0.04</v>
      </c>
      <c r="Q15" s="449"/>
      <c r="R15" s="450">
        <v>10842</v>
      </c>
      <c r="S15" s="117">
        <v>0.04</v>
      </c>
      <c r="T15" s="107"/>
      <c r="U15" s="450">
        <v>10822</v>
      </c>
      <c r="V15" s="117">
        <v>0.05</v>
      </c>
      <c r="W15" s="107"/>
      <c r="X15" s="450">
        <v>10805</v>
      </c>
      <c r="Y15" s="117">
        <v>0.05</v>
      </c>
      <c r="Z15" s="17"/>
      <c r="AA15" s="293"/>
      <c r="AB15" s="17"/>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x14ac:dyDescent="0.25">
      <c r="A16" s="17"/>
      <c r="B16" s="384" t="s">
        <v>77</v>
      </c>
      <c r="C16" s="450">
        <v>6137</v>
      </c>
      <c r="D16" s="117">
        <v>0.03</v>
      </c>
      <c r="E16" s="117"/>
      <c r="F16" s="450">
        <v>6166</v>
      </c>
      <c r="G16" s="117">
        <v>0.02</v>
      </c>
      <c r="H16" s="117"/>
      <c r="I16" s="450">
        <v>6133</v>
      </c>
      <c r="J16" s="117">
        <v>0.02</v>
      </c>
      <c r="K16" s="117"/>
      <c r="L16" s="450">
        <v>6114</v>
      </c>
      <c r="M16" s="117">
        <v>0.02</v>
      </c>
      <c r="N16" s="107"/>
      <c r="O16" s="450">
        <v>6095</v>
      </c>
      <c r="P16" s="117">
        <v>0.03</v>
      </c>
      <c r="Q16" s="449"/>
      <c r="R16" s="450">
        <v>6115</v>
      </c>
      <c r="S16" s="117">
        <v>0.03</v>
      </c>
      <c r="T16" s="107"/>
      <c r="U16" s="450">
        <v>6154</v>
      </c>
      <c r="V16" s="117">
        <v>0.03</v>
      </c>
      <c r="W16" s="107"/>
      <c r="X16" s="450">
        <v>6188</v>
      </c>
      <c r="Y16" s="117">
        <v>0.03</v>
      </c>
      <c r="Z16" s="17"/>
      <c r="AA16" s="293"/>
      <c r="AB16" s="17"/>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x14ac:dyDescent="0.25">
      <c r="A17" s="17"/>
      <c r="B17" s="384" t="s">
        <v>78</v>
      </c>
      <c r="C17" s="450">
        <v>2504</v>
      </c>
      <c r="D17" s="117">
        <v>0.01</v>
      </c>
      <c r="E17" s="117"/>
      <c r="F17" s="450">
        <v>2548</v>
      </c>
      <c r="G17" s="117">
        <v>0.01</v>
      </c>
      <c r="H17" s="117"/>
      <c r="I17" s="450">
        <v>2576</v>
      </c>
      <c r="J17" s="117">
        <v>0.01</v>
      </c>
      <c r="K17" s="117"/>
      <c r="L17" s="450">
        <v>2604</v>
      </c>
      <c r="M17" s="117">
        <v>0.01</v>
      </c>
      <c r="N17" s="107"/>
      <c r="O17" s="450">
        <v>2630</v>
      </c>
      <c r="P17" s="117">
        <v>0.01</v>
      </c>
      <c r="Q17" s="449"/>
      <c r="R17" s="450">
        <v>2663</v>
      </c>
      <c r="S17" s="117">
        <v>0.01</v>
      </c>
      <c r="T17" s="107"/>
      <c r="U17" s="450">
        <v>2725</v>
      </c>
      <c r="V17" s="117">
        <v>0.01</v>
      </c>
      <c r="W17" s="107"/>
      <c r="X17" s="450">
        <v>2774</v>
      </c>
      <c r="Y17" s="117">
        <v>0.01</v>
      </c>
      <c r="Z17" s="17"/>
      <c r="AA17" s="293"/>
      <c r="AB17" s="17"/>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x14ac:dyDescent="0.25">
      <c r="A18" s="17"/>
      <c r="B18" s="384" t="s">
        <v>79</v>
      </c>
      <c r="C18" s="451">
        <v>630</v>
      </c>
      <c r="D18" s="286">
        <v>0</v>
      </c>
      <c r="E18" s="117"/>
      <c r="F18" s="451">
        <v>649</v>
      </c>
      <c r="G18" s="286">
        <v>0</v>
      </c>
      <c r="H18" s="117"/>
      <c r="I18" s="451">
        <v>672</v>
      </c>
      <c r="J18" s="286">
        <v>0</v>
      </c>
      <c r="K18" s="117"/>
      <c r="L18" s="451">
        <v>692</v>
      </c>
      <c r="M18" s="286">
        <v>0</v>
      </c>
      <c r="N18" s="107"/>
      <c r="O18" s="451">
        <v>710</v>
      </c>
      <c r="P18" s="286">
        <v>0</v>
      </c>
      <c r="Q18" s="449"/>
      <c r="R18" s="451">
        <v>733</v>
      </c>
      <c r="S18" s="286">
        <v>0</v>
      </c>
      <c r="T18" s="107"/>
      <c r="U18" s="451">
        <v>764</v>
      </c>
      <c r="V18" s="286">
        <v>0</v>
      </c>
      <c r="W18" s="107"/>
      <c r="X18" s="451">
        <v>801</v>
      </c>
      <c r="Y18" s="286">
        <v>0</v>
      </c>
      <c r="Z18" s="17"/>
      <c r="AA18" s="293"/>
      <c r="AB18" s="17"/>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ht="14.1" customHeight="1" thickBot="1" x14ac:dyDescent="0.3">
      <c r="A19" s="17"/>
      <c r="B19" s="406" t="s">
        <v>65</v>
      </c>
      <c r="C19" s="452">
        <v>262937</v>
      </c>
      <c r="D19" s="426">
        <v>1</v>
      </c>
      <c r="E19" s="420"/>
      <c r="F19" s="452">
        <v>262014</v>
      </c>
      <c r="G19" s="426">
        <v>1</v>
      </c>
      <c r="H19" s="420"/>
      <c r="I19" s="452">
        <v>257816</v>
      </c>
      <c r="J19" s="426">
        <v>1</v>
      </c>
      <c r="K19" s="420"/>
      <c r="L19" s="452">
        <v>252516</v>
      </c>
      <c r="M19" s="426">
        <v>1</v>
      </c>
      <c r="N19" s="107"/>
      <c r="O19" s="452">
        <v>248262</v>
      </c>
      <c r="P19" s="426">
        <v>1</v>
      </c>
      <c r="Q19" s="421"/>
      <c r="R19" s="452">
        <v>241813</v>
      </c>
      <c r="S19" s="426">
        <v>1</v>
      </c>
      <c r="T19" s="109"/>
      <c r="U19" s="452">
        <v>237563</v>
      </c>
      <c r="V19" s="426">
        <v>1</v>
      </c>
      <c r="W19" s="109"/>
      <c r="X19" s="452">
        <v>231853</v>
      </c>
      <c r="Y19" s="426">
        <v>1</v>
      </c>
      <c r="Z19" s="17"/>
      <c r="AA19" s="293"/>
      <c r="AB19" s="17"/>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ht="13.8" thickTop="1" x14ac:dyDescent="0.25">
      <c r="A20" s="17"/>
      <c r="B20" s="453" t="s">
        <v>80</v>
      </c>
      <c r="C20" s="454">
        <v>744</v>
      </c>
      <c r="D20" s="106"/>
      <c r="E20" s="107"/>
      <c r="F20" s="454">
        <v>744</v>
      </c>
      <c r="G20" s="106"/>
      <c r="H20" s="107"/>
      <c r="I20" s="454">
        <v>744</v>
      </c>
      <c r="J20" s="106"/>
      <c r="K20" s="107"/>
      <c r="L20" s="454">
        <v>744</v>
      </c>
      <c r="M20" s="106"/>
      <c r="N20" s="107"/>
      <c r="O20" s="454">
        <v>743</v>
      </c>
      <c r="P20" s="106"/>
      <c r="Q20" s="455"/>
      <c r="R20" s="454">
        <v>743</v>
      </c>
      <c r="S20" s="106"/>
      <c r="T20" s="107"/>
      <c r="U20" s="454">
        <v>743</v>
      </c>
      <c r="V20" s="106"/>
      <c r="W20" s="107"/>
      <c r="X20" s="454">
        <v>742</v>
      </c>
      <c r="Y20" s="106"/>
      <c r="Z20" s="17"/>
      <c r="AA20" s="293"/>
      <c r="AB20" s="17"/>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x14ac:dyDescent="0.25">
      <c r="A21" s="17"/>
      <c r="B21" s="406"/>
      <c r="C21" s="432"/>
      <c r="D21" s="109"/>
      <c r="E21" s="109"/>
      <c r="F21" s="432"/>
      <c r="G21" s="109"/>
      <c r="H21" s="109"/>
      <c r="I21" s="432"/>
      <c r="J21" s="109"/>
      <c r="K21" s="109"/>
      <c r="L21" s="432"/>
      <c r="M21" s="109"/>
      <c r="N21" s="430"/>
      <c r="O21" s="432"/>
      <c r="P21" s="109"/>
      <c r="Q21" s="421"/>
      <c r="R21" s="432"/>
      <c r="S21" s="109"/>
      <c r="T21" s="109"/>
      <c r="U21" s="432"/>
      <c r="V21" s="109"/>
      <c r="W21" s="109"/>
      <c r="X21" s="432"/>
      <c r="Y21" s="109"/>
      <c r="Z21" s="17"/>
      <c r="AA21" s="293"/>
      <c r="AB21" s="17"/>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x14ac:dyDescent="0.25">
      <c r="A22" s="17"/>
      <c r="B22" s="406" t="s">
        <v>81</v>
      </c>
      <c r="C22" s="456"/>
      <c r="D22" s="109"/>
      <c r="E22" s="109"/>
      <c r="F22" s="456"/>
      <c r="G22" s="109"/>
      <c r="H22" s="109"/>
      <c r="I22" s="456"/>
      <c r="J22" s="109"/>
      <c r="K22" s="109"/>
      <c r="L22" s="456"/>
      <c r="M22" s="109"/>
      <c r="N22" s="430"/>
      <c r="O22" s="456"/>
      <c r="P22" s="109"/>
      <c r="Q22" s="421"/>
      <c r="R22" s="456"/>
      <c r="S22" s="109"/>
      <c r="T22" s="107"/>
      <c r="U22" s="456"/>
      <c r="V22" s="109"/>
      <c r="W22" s="107"/>
      <c r="X22" s="456"/>
      <c r="Y22" s="109"/>
      <c r="Z22" s="17"/>
      <c r="AA22" s="293"/>
      <c r="AB22" s="17"/>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1:57" x14ac:dyDescent="0.25">
      <c r="A23" s="17"/>
      <c r="B23" s="384" t="s">
        <v>82</v>
      </c>
      <c r="C23" s="448">
        <v>44955</v>
      </c>
      <c r="D23" s="117">
        <v>0.17</v>
      </c>
      <c r="E23" s="117"/>
      <c r="F23" s="448">
        <v>44071</v>
      </c>
      <c r="G23" s="117">
        <v>0.17</v>
      </c>
      <c r="H23" s="117"/>
      <c r="I23" s="448">
        <v>42459</v>
      </c>
      <c r="J23" s="117">
        <v>0.16</v>
      </c>
      <c r="K23" s="117"/>
      <c r="L23" s="448">
        <v>40776</v>
      </c>
      <c r="M23" s="117">
        <v>0.16</v>
      </c>
      <c r="N23" s="107"/>
      <c r="O23" s="448">
        <v>39509</v>
      </c>
      <c r="P23" s="117">
        <v>0.16</v>
      </c>
      <c r="Q23" s="109"/>
      <c r="R23" s="448">
        <v>38099</v>
      </c>
      <c r="S23" s="117">
        <v>0.16</v>
      </c>
      <c r="T23" s="109"/>
      <c r="U23" s="448">
        <v>37636</v>
      </c>
      <c r="V23" s="117">
        <v>0.16</v>
      </c>
      <c r="W23" s="109"/>
      <c r="X23" s="448">
        <v>36867</v>
      </c>
      <c r="Y23" s="117">
        <v>0.16</v>
      </c>
      <c r="Z23" s="17"/>
      <c r="AA23" s="293"/>
      <c r="AB23" s="17"/>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x14ac:dyDescent="0.25">
      <c r="A24" s="17"/>
      <c r="B24" s="384" t="s">
        <v>83</v>
      </c>
      <c r="C24" s="450">
        <v>109227</v>
      </c>
      <c r="D24" s="117">
        <v>0.41000000000000003</v>
      </c>
      <c r="E24" s="117"/>
      <c r="F24" s="450">
        <v>109019</v>
      </c>
      <c r="G24" s="117">
        <v>0.42</v>
      </c>
      <c r="H24" s="117"/>
      <c r="I24" s="450">
        <v>107448</v>
      </c>
      <c r="J24" s="117">
        <v>0.42</v>
      </c>
      <c r="K24" s="117"/>
      <c r="L24" s="450">
        <v>105336</v>
      </c>
      <c r="M24" s="117">
        <v>0.42</v>
      </c>
      <c r="N24" s="107"/>
      <c r="O24" s="450">
        <v>103618</v>
      </c>
      <c r="P24" s="117">
        <v>0.42</v>
      </c>
      <c r="Q24" s="109"/>
      <c r="R24" s="450">
        <v>101164</v>
      </c>
      <c r="S24" s="117">
        <v>0.42</v>
      </c>
      <c r="T24" s="107"/>
      <c r="U24" s="450">
        <v>99303</v>
      </c>
      <c r="V24" s="117">
        <v>0.41000000000000003</v>
      </c>
      <c r="W24" s="107"/>
      <c r="X24" s="450">
        <v>96419</v>
      </c>
      <c r="Y24" s="117">
        <v>0.42</v>
      </c>
      <c r="Z24" s="17"/>
      <c r="AA24" s="293"/>
      <c r="AB24" s="17"/>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row>
    <row r="25" spans="1:57" x14ac:dyDescent="0.25">
      <c r="A25" s="17"/>
      <c r="B25" s="384" t="s">
        <v>84</v>
      </c>
      <c r="C25" s="450">
        <v>77887</v>
      </c>
      <c r="D25" s="117">
        <v>0.3</v>
      </c>
      <c r="E25" s="117"/>
      <c r="F25" s="450">
        <v>77121</v>
      </c>
      <c r="G25" s="117">
        <v>0.28999999999999998</v>
      </c>
      <c r="H25" s="117"/>
      <c r="I25" s="450">
        <v>75521</v>
      </c>
      <c r="J25" s="117">
        <v>0.28999999999999998</v>
      </c>
      <c r="K25" s="117"/>
      <c r="L25" s="450">
        <v>73756</v>
      </c>
      <c r="M25" s="117">
        <v>0.28999999999999998</v>
      </c>
      <c r="N25" s="107"/>
      <c r="O25" s="450">
        <v>72132</v>
      </c>
      <c r="P25" s="117">
        <v>0.28999999999999998</v>
      </c>
      <c r="Q25" s="109"/>
      <c r="R25" s="450">
        <v>69803</v>
      </c>
      <c r="S25" s="117">
        <v>0.28999999999999998</v>
      </c>
      <c r="T25" s="107"/>
      <c r="U25" s="450">
        <v>67866</v>
      </c>
      <c r="V25" s="117">
        <v>0.28999999999999998</v>
      </c>
      <c r="W25" s="107"/>
      <c r="X25" s="450">
        <v>66226</v>
      </c>
      <c r="Y25" s="117">
        <v>0.28000000000000003</v>
      </c>
      <c r="Z25" s="17"/>
      <c r="AA25" s="293"/>
      <c r="AB25" s="17"/>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1:57" x14ac:dyDescent="0.25">
      <c r="A26" s="17"/>
      <c r="B26" s="384" t="s">
        <v>85</v>
      </c>
      <c r="C26" s="451">
        <v>30868</v>
      </c>
      <c r="D26" s="286">
        <v>0.12</v>
      </c>
      <c r="E26" s="117"/>
      <c r="F26" s="451">
        <v>31803</v>
      </c>
      <c r="G26" s="286">
        <v>0.12</v>
      </c>
      <c r="H26" s="117"/>
      <c r="I26" s="451">
        <v>32388</v>
      </c>
      <c r="J26" s="286">
        <v>0.13</v>
      </c>
      <c r="K26" s="117"/>
      <c r="L26" s="451">
        <v>32648</v>
      </c>
      <c r="M26" s="286">
        <v>0.13</v>
      </c>
      <c r="N26" s="107"/>
      <c r="O26" s="451">
        <v>33003</v>
      </c>
      <c r="P26" s="286">
        <v>0.13</v>
      </c>
      <c r="Q26" s="109"/>
      <c r="R26" s="451">
        <v>32747</v>
      </c>
      <c r="S26" s="286">
        <v>0.13</v>
      </c>
      <c r="T26" s="107"/>
      <c r="U26" s="451">
        <v>32758</v>
      </c>
      <c r="V26" s="286">
        <v>0.14000000000000001</v>
      </c>
      <c r="W26" s="107"/>
      <c r="X26" s="451">
        <v>32341</v>
      </c>
      <c r="Y26" s="286">
        <v>0.14000000000000001</v>
      </c>
      <c r="Z26" s="17"/>
      <c r="AA26" s="293"/>
      <c r="AB26" s="17"/>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ht="14.1" customHeight="1" thickBot="1" x14ac:dyDescent="0.3">
      <c r="A27" s="17"/>
      <c r="B27" s="406" t="s">
        <v>65</v>
      </c>
      <c r="C27" s="452">
        <v>262937</v>
      </c>
      <c r="D27" s="426">
        <v>1</v>
      </c>
      <c r="E27" s="420"/>
      <c r="F27" s="452">
        <v>262014</v>
      </c>
      <c r="G27" s="426">
        <v>1</v>
      </c>
      <c r="H27" s="420"/>
      <c r="I27" s="452">
        <v>257816</v>
      </c>
      <c r="J27" s="426">
        <v>1</v>
      </c>
      <c r="K27" s="420"/>
      <c r="L27" s="452">
        <v>252516</v>
      </c>
      <c r="M27" s="426">
        <v>1</v>
      </c>
      <c r="N27" s="107"/>
      <c r="O27" s="452">
        <v>248262</v>
      </c>
      <c r="P27" s="426">
        <v>1</v>
      </c>
      <c r="Q27" s="421"/>
      <c r="R27" s="452">
        <v>241813</v>
      </c>
      <c r="S27" s="426">
        <v>1</v>
      </c>
      <c r="T27" s="109"/>
      <c r="U27" s="452">
        <v>237563</v>
      </c>
      <c r="V27" s="426">
        <v>1</v>
      </c>
      <c r="W27" s="109"/>
      <c r="X27" s="452">
        <v>231853</v>
      </c>
      <c r="Y27" s="426">
        <v>1</v>
      </c>
      <c r="Z27" s="17"/>
      <c r="AA27" s="293"/>
      <c r="AB27" s="17"/>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ht="13.8" thickTop="1" x14ac:dyDescent="0.25">
      <c r="A28" s="17"/>
      <c r="B28" s="453" t="s">
        <v>86</v>
      </c>
      <c r="C28" s="457">
        <v>0.93</v>
      </c>
      <c r="D28" s="458"/>
      <c r="E28" s="459"/>
      <c r="F28" s="457">
        <v>0.93</v>
      </c>
      <c r="G28" s="458"/>
      <c r="H28" s="459"/>
      <c r="I28" s="457">
        <v>0.93</v>
      </c>
      <c r="J28" s="458"/>
      <c r="K28" s="459"/>
      <c r="L28" s="457">
        <v>0.92700000000000005</v>
      </c>
      <c r="M28" s="458"/>
      <c r="N28" s="459"/>
      <c r="O28" s="457">
        <v>0.93</v>
      </c>
      <c r="P28" s="458"/>
      <c r="Q28" s="436"/>
      <c r="R28" s="457">
        <v>0.93</v>
      </c>
      <c r="S28" s="458"/>
      <c r="T28" s="459"/>
      <c r="U28" s="457">
        <v>0.93</v>
      </c>
      <c r="V28" s="458"/>
      <c r="W28" s="459"/>
      <c r="X28" s="457">
        <v>0.93</v>
      </c>
      <c r="Y28" s="106"/>
      <c r="Z28" s="17"/>
      <c r="AA28" s="293"/>
      <c r="AB28" s="17"/>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row>
    <row r="29" spans="1:57" x14ac:dyDescent="0.25">
      <c r="A29" s="17"/>
      <c r="B29" s="406"/>
      <c r="C29" s="439"/>
      <c r="D29" s="109"/>
      <c r="E29" s="109"/>
      <c r="F29" s="439"/>
      <c r="G29" s="109"/>
      <c r="H29" s="109"/>
      <c r="I29" s="439"/>
      <c r="J29" s="109"/>
      <c r="K29" s="109"/>
      <c r="L29" s="439"/>
      <c r="M29" s="109"/>
      <c r="N29" s="421"/>
      <c r="O29" s="439"/>
      <c r="P29" s="109"/>
      <c r="Q29" s="421"/>
      <c r="R29" s="439"/>
      <c r="S29" s="109"/>
      <c r="T29" s="109"/>
      <c r="U29" s="439"/>
      <c r="V29" s="109"/>
      <c r="W29" s="109"/>
      <c r="X29" s="439"/>
      <c r="Y29" s="109"/>
      <c r="Z29" s="17"/>
      <c r="AA29" s="293"/>
      <c r="AB29" s="17"/>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row>
    <row r="30" spans="1:57" x14ac:dyDescent="0.25">
      <c r="A30" s="17"/>
      <c r="B30" s="406" t="s">
        <v>87</v>
      </c>
      <c r="C30" s="460"/>
      <c r="D30" s="109"/>
      <c r="E30" s="109"/>
      <c r="F30" s="460"/>
      <c r="G30" s="109"/>
      <c r="H30" s="109"/>
      <c r="I30" s="460"/>
      <c r="J30" s="109"/>
      <c r="K30" s="109"/>
      <c r="L30" s="460"/>
      <c r="M30" s="109"/>
      <c r="N30" s="421"/>
      <c r="O30" s="460"/>
      <c r="P30" s="109"/>
      <c r="Q30" s="421"/>
      <c r="R30" s="460"/>
      <c r="S30" s="109"/>
      <c r="T30" s="107"/>
      <c r="U30" s="460"/>
      <c r="V30" s="109"/>
      <c r="W30" s="107"/>
      <c r="X30" s="460"/>
      <c r="Y30" s="109"/>
      <c r="Z30" s="17"/>
      <c r="AA30" s="293"/>
      <c r="AB30" s="17"/>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x14ac:dyDescent="0.25">
      <c r="A31" s="17"/>
      <c r="B31" s="384" t="s">
        <v>88</v>
      </c>
      <c r="C31" s="448">
        <v>53440</v>
      </c>
      <c r="D31" s="117">
        <v>0.2</v>
      </c>
      <c r="E31" s="117"/>
      <c r="F31" s="448">
        <v>51810</v>
      </c>
      <c r="G31" s="117">
        <v>0.2</v>
      </c>
      <c r="H31" s="117"/>
      <c r="I31" s="448">
        <v>48990</v>
      </c>
      <c r="J31" s="117">
        <v>0.19</v>
      </c>
      <c r="K31" s="117"/>
      <c r="L31" s="448">
        <v>46049</v>
      </c>
      <c r="M31" s="117">
        <v>0.18</v>
      </c>
      <c r="N31" s="107"/>
      <c r="O31" s="448">
        <v>43831</v>
      </c>
      <c r="P31" s="117">
        <v>0.18</v>
      </c>
      <c r="Q31" s="449"/>
      <c r="R31" s="448">
        <v>40846</v>
      </c>
      <c r="S31" s="117">
        <v>0.17</v>
      </c>
      <c r="T31" s="109"/>
      <c r="U31" s="448">
        <v>38763</v>
      </c>
      <c r="V31" s="117">
        <v>0.16</v>
      </c>
      <c r="W31" s="109"/>
      <c r="X31" s="448">
        <v>36428</v>
      </c>
      <c r="Y31" s="117">
        <v>0.16</v>
      </c>
      <c r="Z31" s="17"/>
      <c r="AA31" s="293"/>
      <c r="AB31" s="17"/>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1:57" x14ac:dyDescent="0.25">
      <c r="A32" s="17"/>
      <c r="B32" s="384" t="s">
        <v>89</v>
      </c>
      <c r="C32" s="450">
        <v>93871</v>
      </c>
      <c r="D32" s="117">
        <v>0.36</v>
      </c>
      <c r="E32" s="117"/>
      <c r="F32" s="450">
        <v>93228</v>
      </c>
      <c r="G32" s="117">
        <v>0.35</v>
      </c>
      <c r="H32" s="117"/>
      <c r="I32" s="450">
        <v>91671</v>
      </c>
      <c r="J32" s="117">
        <v>0.36</v>
      </c>
      <c r="K32" s="117"/>
      <c r="L32" s="450">
        <v>89768</v>
      </c>
      <c r="M32" s="117">
        <v>0.36</v>
      </c>
      <c r="N32" s="107"/>
      <c r="O32" s="450">
        <v>87816</v>
      </c>
      <c r="P32" s="117">
        <v>0.35</v>
      </c>
      <c r="Q32" s="449"/>
      <c r="R32" s="450">
        <v>85226</v>
      </c>
      <c r="S32" s="117">
        <v>0.35</v>
      </c>
      <c r="T32" s="107"/>
      <c r="U32" s="450">
        <v>83194</v>
      </c>
      <c r="V32" s="117">
        <v>0.35000000000000003</v>
      </c>
      <c r="W32" s="107"/>
      <c r="X32" s="450">
        <v>80741</v>
      </c>
      <c r="Y32" s="117">
        <v>0.35000000000000003</v>
      </c>
      <c r="Z32" s="17"/>
      <c r="AA32" s="293"/>
      <c r="AB32" s="17"/>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x14ac:dyDescent="0.25">
      <c r="A33" s="17"/>
      <c r="B33" s="384" t="s">
        <v>90</v>
      </c>
      <c r="C33" s="451">
        <v>115626</v>
      </c>
      <c r="D33" s="286">
        <v>0.44</v>
      </c>
      <c r="E33" s="117"/>
      <c r="F33" s="451">
        <v>116976</v>
      </c>
      <c r="G33" s="286">
        <v>0.45</v>
      </c>
      <c r="H33" s="117"/>
      <c r="I33" s="451">
        <v>117155</v>
      </c>
      <c r="J33" s="286">
        <v>0.45</v>
      </c>
      <c r="K33" s="117"/>
      <c r="L33" s="451">
        <v>116699</v>
      </c>
      <c r="M33" s="286">
        <v>0.46</v>
      </c>
      <c r="N33" s="107"/>
      <c r="O33" s="451">
        <v>116615</v>
      </c>
      <c r="P33" s="286">
        <v>0.47</v>
      </c>
      <c r="Q33" s="449"/>
      <c r="R33" s="451">
        <v>115741</v>
      </c>
      <c r="S33" s="286">
        <v>0.48</v>
      </c>
      <c r="T33" s="107"/>
      <c r="U33" s="451">
        <v>115606</v>
      </c>
      <c r="V33" s="286">
        <v>0.49</v>
      </c>
      <c r="W33" s="107"/>
      <c r="X33" s="451">
        <v>114684</v>
      </c>
      <c r="Y33" s="286">
        <v>0.49</v>
      </c>
      <c r="Z33" s="17"/>
      <c r="AA33" s="293"/>
      <c r="AB33" s="17"/>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1:57" ht="13.8" thickBot="1" x14ac:dyDescent="0.3">
      <c r="A34" s="17"/>
      <c r="B34" s="406" t="s">
        <v>65</v>
      </c>
      <c r="C34" s="452">
        <v>262937</v>
      </c>
      <c r="D34" s="426">
        <v>1</v>
      </c>
      <c r="E34" s="420"/>
      <c r="F34" s="452">
        <v>262014</v>
      </c>
      <c r="G34" s="426">
        <v>1</v>
      </c>
      <c r="H34" s="420"/>
      <c r="I34" s="452">
        <v>257816</v>
      </c>
      <c r="J34" s="426">
        <v>1</v>
      </c>
      <c r="K34" s="420"/>
      <c r="L34" s="452">
        <v>252516</v>
      </c>
      <c r="M34" s="426">
        <v>1</v>
      </c>
      <c r="N34" s="107"/>
      <c r="O34" s="452">
        <v>248262</v>
      </c>
      <c r="P34" s="426">
        <v>1</v>
      </c>
      <c r="Q34" s="421"/>
      <c r="R34" s="452">
        <v>241813</v>
      </c>
      <c r="S34" s="426">
        <v>1</v>
      </c>
      <c r="T34" s="109"/>
      <c r="U34" s="452">
        <v>237563</v>
      </c>
      <c r="V34" s="426">
        <v>1</v>
      </c>
      <c r="W34" s="109"/>
      <c r="X34" s="452">
        <v>231853</v>
      </c>
      <c r="Y34" s="426">
        <v>1</v>
      </c>
      <c r="Z34" s="17"/>
      <c r="AA34" s="293"/>
      <c r="AB34" s="17"/>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row r="35" spans="1:57" ht="13.8" thickTop="1" x14ac:dyDescent="0.25">
      <c r="A35" s="17"/>
      <c r="B35" s="453" t="s">
        <v>91</v>
      </c>
      <c r="C35" s="461">
        <v>0.38</v>
      </c>
      <c r="D35" s="458"/>
      <c r="E35" s="459"/>
      <c r="F35" s="461">
        <v>0.38</v>
      </c>
      <c r="G35" s="458"/>
      <c r="H35" s="459"/>
      <c r="I35" s="461">
        <v>0.38</v>
      </c>
      <c r="J35" s="458"/>
      <c r="K35" s="459"/>
      <c r="L35" s="461">
        <v>0.375</v>
      </c>
      <c r="M35" s="458"/>
      <c r="N35" s="459"/>
      <c r="O35" s="461">
        <v>0.37</v>
      </c>
      <c r="P35" s="458"/>
      <c r="Q35" s="398"/>
      <c r="R35" s="461">
        <v>0.37</v>
      </c>
      <c r="S35" s="458"/>
      <c r="T35" s="459"/>
      <c r="U35" s="461">
        <v>0.37</v>
      </c>
      <c r="V35" s="458"/>
      <c r="W35" s="459"/>
      <c r="X35" s="461">
        <v>0.37</v>
      </c>
      <c r="Y35" s="106"/>
      <c r="Z35" s="17"/>
      <c r="AA35" s="17"/>
      <c r="AB35" s="17"/>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row>
    <row r="36" spans="1:57" x14ac:dyDescent="0.25">
      <c r="A36" s="17"/>
      <c r="B36" s="107"/>
      <c r="C36" s="460"/>
      <c r="D36" s="107"/>
      <c r="E36" s="107"/>
      <c r="F36" s="460"/>
      <c r="G36" s="107"/>
      <c r="H36" s="107"/>
      <c r="I36" s="460"/>
      <c r="J36" s="107"/>
      <c r="K36" s="107"/>
      <c r="L36" s="460"/>
      <c r="M36" s="107"/>
      <c r="N36" s="107"/>
      <c r="O36" s="460"/>
      <c r="P36" s="107"/>
      <c r="Q36" s="107"/>
      <c r="R36" s="460"/>
      <c r="S36" s="107"/>
      <c r="T36" s="107"/>
      <c r="U36" s="460"/>
      <c r="V36" s="107"/>
      <c r="W36" s="107"/>
      <c r="X36" s="460"/>
      <c r="Y36" s="107"/>
      <c r="Z36" s="17"/>
      <c r="AA36" s="17"/>
      <c r="AB36" s="17"/>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1:57" ht="26.4" x14ac:dyDescent="0.25">
      <c r="A37" s="17"/>
      <c r="B37" s="314" t="s">
        <v>248</v>
      </c>
      <c r="C37" s="117">
        <v>0.86</v>
      </c>
      <c r="D37" s="107"/>
      <c r="E37" s="107"/>
      <c r="F37" s="117">
        <v>0.84</v>
      </c>
      <c r="G37" s="107"/>
      <c r="H37" s="107"/>
      <c r="I37" s="117">
        <v>0.84</v>
      </c>
      <c r="J37" s="107"/>
      <c r="K37" s="107"/>
      <c r="L37" s="117">
        <v>0.85</v>
      </c>
      <c r="M37" s="107"/>
      <c r="N37" s="107"/>
      <c r="O37" s="117">
        <v>0.86</v>
      </c>
      <c r="P37" s="109"/>
      <c r="Q37" s="109"/>
      <c r="R37" s="117">
        <v>0.82</v>
      </c>
      <c r="S37" s="109"/>
      <c r="T37" s="109"/>
      <c r="U37" s="117">
        <v>0.8</v>
      </c>
      <c r="V37" s="109"/>
      <c r="W37" s="109"/>
      <c r="X37" s="117">
        <v>0.76</v>
      </c>
      <c r="Y37" s="107"/>
      <c r="Z37" s="17"/>
      <c r="AA37" s="17"/>
      <c r="AB37" s="17"/>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row>
    <row r="38" spans="1:57" x14ac:dyDescent="0.25">
      <c r="A38" s="17"/>
      <c r="B38" s="107"/>
      <c r="C38" s="439"/>
      <c r="D38" s="107"/>
      <c r="E38" s="107"/>
      <c r="F38" s="439"/>
      <c r="G38" s="107"/>
      <c r="H38" s="107"/>
      <c r="I38" s="439"/>
      <c r="J38" s="107"/>
      <c r="K38" s="107"/>
      <c r="L38" s="439"/>
      <c r="M38" s="107"/>
      <c r="N38" s="107"/>
      <c r="O38" s="439"/>
      <c r="P38" s="109"/>
      <c r="Q38" s="109"/>
      <c r="R38" s="439"/>
      <c r="S38" s="109"/>
      <c r="T38" s="109"/>
      <c r="U38" s="439"/>
      <c r="V38" s="109"/>
      <c r="W38" s="109"/>
      <c r="X38" s="439"/>
      <c r="Y38" s="107"/>
      <c r="Z38" s="17"/>
      <c r="AA38" s="17"/>
      <c r="AB38" s="17"/>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row>
    <row r="39" spans="1:57" ht="26.4" x14ac:dyDescent="0.25">
      <c r="A39" s="17"/>
      <c r="B39" s="398" t="s">
        <v>92</v>
      </c>
      <c r="C39" s="448">
        <v>270</v>
      </c>
      <c r="D39" s="107"/>
      <c r="E39" s="107"/>
      <c r="F39" s="448">
        <v>268</v>
      </c>
      <c r="G39" s="107"/>
      <c r="H39" s="107"/>
      <c r="I39" s="448">
        <v>265</v>
      </c>
      <c r="J39" s="107"/>
      <c r="K39" s="107"/>
      <c r="L39" s="448">
        <v>262</v>
      </c>
      <c r="M39" s="107"/>
      <c r="N39" s="107"/>
      <c r="O39" s="448">
        <v>259</v>
      </c>
      <c r="P39" s="109"/>
      <c r="Q39" s="109"/>
      <c r="R39" s="448">
        <v>255</v>
      </c>
      <c r="S39" s="109"/>
      <c r="T39" s="109"/>
      <c r="U39" s="448">
        <v>251</v>
      </c>
      <c r="V39" s="109"/>
      <c r="W39" s="109"/>
      <c r="X39" s="448">
        <v>246</v>
      </c>
      <c r="Y39" s="107"/>
      <c r="Z39" s="17"/>
      <c r="AA39" s="17"/>
      <c r="AB39" s="17"/>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row>
    <row r="40" spans="1:57" x14ac:dyDescent="0.25">
      <c r="A40" s="17"/>
      <c r="B40" s="398"/>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row>
    <row r="41" spans="1:57" s="110" customFormat="1" ht="16.05" customHeight="1" x14ac:dyDescent="0.25">
      <c r="A41" s="444"/>
      <c r="B41" s="566" t="s">
        <v>299</v>
      </c>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444"/>
      <c r="AA41" s="444"/>
      <c r="AB41" s="444"/>
      <c r="AC41" s="444"/>
      <c r="AD41" s="444"/>
      <c r="AE41" s="444"/>
      <c r="AF41" s="444"/>
      <c r="AG41" s="444"/>
      <c r="AH41" s="444"/>
      <c r="AI41" s="444"/>
      <c r="AJ41" s="444"/>
      <c r="AK41" s="444"/>
      <c r="AL41" s="444"/>
      <c r="AM41" s="444"/>
      <c r="AN41" s="444"/>
      <c r="AO41" s="444"/>
      <c r="AP41" s="444"/>
      <c r="AQ41" s="444"/>
      <c r="AR41" s="444"/>
      <c r="AS41" s="444"/>
      <c r="AT41" s="444"/>
      <c r="AU41" s="444"/>
      <c r="AV41" s="444"/>
      <c r="AW41" s="444"/>
      <c r="AX41" s="444"/>
      <c r="AY41" s="444"/>
      <c r="AZ41" s="444"/>
      <c r="BA41" s="444"/>
      <c r="BB41" s="444"/>
      <c r="BC41" s="444"/>
      <c r="BD41" s="444"/>
      <c r="BE41" s="444"/>
    </row>
    <row r="42" spans="1:57"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row>
    <row r="43" spans="1:57"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row>
    <row r="44" spans="1:57"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row>
    <row r="45" spans="1:57"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row>
    <row r="46" spans="1:57"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row>
    <row r="47" spans="1:57"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row>
    <row r="48" spans="1:57"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7"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row>
    <row r="50" spans="1:57"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row>
  </sheetData>
  <mergeCells count="14">
    <mergeCell ref="B41:Y41"/>
    <mergeCell ref="O7:P7"/>
    <mergeCell ref="C7:D7"/>
    <mergeCell ref="B2:Y2"/>
    <mergeCell ref="B3:Y3"/>
    <mergeCell ref="B4:Y4"/>
    <mergeCell ref="X7:Y7"/>
    <mergeCell ref="U7:V7"/>
    <mergeCell ref="O6:Y6"/>
    <mergeCell ref="R7:S7"/>
    <mergeCell ref="C6:M6"/>
    <mergeCell ref="L7:M7"/>
    <mergeCell ref="I7:J7"/>
    <mergeCell ref="F7:G7"/>
  </mergeCells>
  <printOptions horizontalCentered="1"/>
  <pageMargins left="0.25" right="0.25" top="0.75" bottom="0.75" header="0.3" footer="0.3"/>
  <pageSetup scale="79" firstPageNumber="2" orientation="landscape" r:id="rId1"/>
  <headerFooter>
    <oddHeader>&amp;L&amp;"Arial,Bold"Enact Holdings, Inc.&amp;C&amp;"Arial,Bold"Financial Supplement&amp;R&amp;"Arial,Bold"Fourth Quarter 2023</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S41"/>
  <sheetViews>
    <sheetView showGridLines="0" showRuler="0" zoomScaleNormal="100" zoomScaleSheetLayoutView="80" workbookViewId="0"/>
  </sheetViews>
  <sheetFormatPr defaultColWidth="13.21875" defaultRowHeight="13.2" x14ac:dyDescent="0.25"/>
  <cols>
    <col min="1" max="1" width="4.44140625" customWidth="1"/>
    <col min="2" max="2" width="2.5546875" customWidth="1"/>
    <col min="3" max="3" width="19.5546875" customWidth="1"/>
    <col min="4" max="4" width="8.77734375" customWidth="1"/>
    <col min="5" max="5" width="8.44140625" customWidth="1"/>
    <col min="6" max="6" width="1.44140625" customWidth="1"/>
    <col min="7" max="7" width="8.77734375" customWidth="1"/>
    <col min="8" max="8" width="8.44140625" customWidth="1"/>
    <col min="9" max="9" width="1.44140625" customWidth="1"/>
    <col min="10" max="10" width="8.77734375" customWidth="1"/>
    <col min="11" max="11" width="8.44140625" customWidth="1"/>
    <col min="12" max="12" width="1.44140625" customWidth="1"/>
    <col min="13" max="13" width="8.77734375" customWidth="1"/>
    <col min="14" max="14" width="8.44140625" customWidth="1"/>
    <col min="15" max="15" width="1.44140625" customWidth="1"/>
    <col min="16" max="16" width="8.77734375" customWidth="1"/>
    <col min="17" max="17" width="8.44140625" customWidth="1"/>
    <col min="18" max="18" width="1.44140625" customWidth="1"/>
    <col min="19" max="19" width="8.77734375" customWidth="1"/>
    <col min="20" max="20" width="8.44140625" customWidth="1"/>
    <col min="21" max="21" width="1.44140625" customWidth="1"/>
    <col min="22" max="22" width="8.77734375" customWidth="1"/>
    <col min="23" max="23" width="8.44140625" customWidth="1"/>
    <col min="24" max="24" width="1.44140625" customWidth="1"/>
    <col min="25" max="25" width="8.77734375" customWidth="1"/>
    <col min="26" max="26" width="8.44140625" customWidth="1"/>
    <col min="27" max="27" width="1.44140625" customWidth="1"/>
    <col min="28" max="28" width="18.44140625" customWidth="1"/>
    <col min="29" max="29" width="1.21875" customWidth="1"/>
    <col min="30" max="30" width="8.21875" customWidth="1"/>
    <col min="31" max="31" width="0.77734375" customWidth="1"/>
    <col min="32" max="32" width="15.5546875" customWidth="1"/>
    <col min="33" max="37" width="9.44140625" customWidth="1"/>
  </cols>
  <sheetData>
    <row r="1" spans="1:45" x14ac:dyDescent="0.25">
      <c r="A1" s="391"/>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4"/>
      <c r="AB1" s="4"/>
      <c r="AC1" s="4"/>
      <c r="AD1" s="4"/>
      <c r="AE1" s="4"/>
      <c r="AF1" s="4"/>
      <c r="AG1" s="4"/>
      <c r="AH1" s="4"/>
      <c r="AI1" s="4"/>
      <c r="AJ1" s="4"/>
      <c r="AK1" s="4"/>
      <c r="AL1" s="4"/>
      <c r="AM1" s="4"/>
      <c r="AN1" s="4"/>
      <c r="AO1" s="4"/>
      <c r="AP1" s="4"/>
      <c r="AQ1" s="4"/>
      <c r="AR1" s="4"/>
      <c r="AS1" s="4"/>
    </row>
    <row r="2" spans="1:45" ht="15" customHeight="1" x14ac:dyDescent="0.25">
      <c r="A2" s="107"/>
      <c r="B2" s="569" t="s">
        <v>301</v>
      </c>
      <c r="C2" s="569"/>
      <c r="D2" s="569"/>
      <c r="E2" s="569"/>
      <c r="F2" s="569"/>
      <c r="G2" s="569"/>
      <c r="H2" s="569"/>
      <c r="I2" s="569"/>
      <c r="J2" s="569"/>
      <c r="K2" s="569"/>
      <c r="L2" s="569"/>
      <c r="M2" s="569"/>
      <c r="N2" s="569"/>
      <c r="O2" s="569"/>
      <c r="P2" s="569"/>
      <c r="Q2" s="569"/>
      <c r="R2" s="569"/>
      <c r="S2" s="569"/>
      <c r="T2" s="569"/>
      <c r="U2" s="569"/>
      <c r="V2" s="569"/>
      <c r="W2" s="569"/>
      <c r="X2" s="569"/>
      <c r="Y2" s="569"/>
      <c r="Z2" s="569"/>
      <c r="AA2" s="60"/>
      <c r="AB2" s="60"/>
      <c r="AC2" s="60"/>
      <c r="AD2" s="60"/>
      <c r="AE2" s="60"/>
      <c r="AF2" s="60"/>
      <c r="AG2" s="60"/>
      <c r="AH2" s="4"/>
      <c r="AI2" s="4"/>
      <c r="AJ2" s="4"/>
      <c r="AK2" s="4"/>
      <c r="AL2" s="4"/>
      <c r="AM2" s="4"/>
      <c r="AN2" s="4"/>
      <c r="AO2" s="4"/>
      <c r="AP2" s="4"/>
      <c r="AQ2" s="4"/>
      <c r="AR2" s="4"/>
      <c r="AS2" s="4"/>
    </row>
    <row r="3" spans="1:45" x14ac:dyDescent="0.25">
      <c r="A3" s="107"/>
      <c r="B3" s="570" t="s">
        <v>235</v>
      </c>
      <c r="C3" s="570"/>
      <c r="D3" s="570"/>
      <c r="E3" s="570"/>
      <c r="F3" s="570"/>
      <c r="G3" s="570"/>
      <c r="H3" s="570"/>
      <c r="I3" s="570"/>
      <c r="J3" s="570"/>
      <c r="K3" s="570"/>
      <c r="L3" s="570"/>
      <c r="M3" s="570"/>
      <c r="N3" s="570"/>
      <c r="O3" s="570"/>
      <c r="P3" s="570"/>
      <c r="Q3" s="570"/>
      <c r="R3" s="570"/>
      <c r="S3" s="570"/>
      <c r="T3" s="570"/>
      <c r="U3" s="570"/>
      <c r="V3" s="570"/>
      <c r="W3" s="570"/>
      <c r="X3" s="570"/>
      <c r="Y3" s="570"/>
      <c r="Z3" s="570"/>
      <c r="AA3" s="61"/>
      <c r="AB3" s="61"/>
      <c r="AC3" s="61"/>
      <c r="AD3" s="61"/>
      <c r="AE3" s="61"/>
      <c r="AF3" s="61"/>
      <c r="AG3" s="61"/>
      <c r="AH3" s="4"/>
      <c r="AI3" s="4"/>
      <c r="AJ3" s="4"/>
      <c r="AK3" s="4"/>
      <c r="AL3" s="4"/>
      <c r="AM3" s="4"/>
      <c r="AN3" s="4"/>
      <c r="AO3" s="4"/>
      <c r="AP3" s="4"/>
      <c r="AQ3" s="4"/>
      <c r="AR3" s="4"/>
      <c r="AS3" s="4"/>
    </row>
    <row r="4" spans="1:45" x14ac:dyDescent="0.25">
      <c r="A4" s="107"/>
      <c r="B4" s="570" t="s">
        <v>57</v>
      </c>
      <c r="C4" s="570"/>
      <c r="D4" s="570"/>
      <c r="E4" s="570"/>
      <c r="F4" s="570"/>
      <c r="G4" s="570"/>
      <c r="H4" s="570"/>
      <c r="I4" s="570"/>
      <c r="J4" s="570"/>
      <c r="K4" s="570"/>
      <c r="L4" s="570"/>
      <c r="M4" s="570"/>
      <c r="N4" s="570"/>
      <c r="O4" s="570"/>
      <c r="P4" s="570"/>
      <c r="Q4" s="570"/>
      <c r="R4" s="570"/>
      <c r="S4" s="570"/>
      <c r="T4" s="570"/>
      <c r="U4" s="570"/>
      <c r="V4" s="570"/>
      <c r="W4" s="570"/>
      <c r="X4" s="570"/>
      <c r="Y4" s="570"/>
      <c r="Z4" s="570"/>
      <c r="AA4" s="61"/>
      <c r="AB4" s="61"/>
      <c r="AC4" s="61"/>
      <c r="AD4" s="61"/>
      <c r="AE4" s="61"/>
      <c r="AF4" s="61"/>
      <c r="AG4" s="61"/>
      <c r="AH4" s="4"/>
      <c r="AI4" s="4"/>
      <c r="AJ4" s="4"/>
      <c r="AK4" s="4"/>
      <c r="AL4" s="4"/>
      <c r="AM4" s="4"/>
      <c r="AN4" s="4"/>
      <c r="AO4" s="4"/>
      <c r="AP4" s="4"/>
      <c r="AQ4" s="4"/>
      <c r="AR4" s="4"/>
      <c r="AS4" s="4"/>
    </row>
    <row r="5" spans="1:45" x14ac:dyDescent="0.25">
      <c r="A5" s="107"/>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61"/>
      <c r="AB5" s="61"/>
      <c r="AC5" s="61"/>
      <c r="AD5" s="61"/>
      <c r="AE5" s="61"/>
      <c r="AF5" s="61"/>
      <c r="AG5" s="61"/>
      <c r="AH5" s="4"/>
      <c r="AI5" s="4"/>
      <c r="AJ5" s="4"/>
      <c r="AK5" s="4"/>
      <c r="AL5" s="4"/>
      <c r="AM5" s="4"/>
      <c r="AN5" s="4"/>
      <c r="AO5" s="4"/>
      <c r="AP5" s="4"/>
      <c r="AQ5" s="4"/>
      <c r="AR5" s="4"/>
      <c r="AS5" s="4"/>
    </row>
    <row r="6" spans="1:45" ht="13.8" thickBot="1" x14ac:dyDescent="0.3">
      <c r="A6" s="107"/>
      <c r="B6" s="381"/>
      <c r="C6" s="381"/>
      <c r="D6" s="573">
        <v>2023</v>
      </c>
      <c r="E6" s="573"/>
      <c r="F6" s="573"/>
      <c r="G6" s="573"/>
      <c r="H6" s="573"/>
      <c r="I6" s="573"/>
      <c r="J6" s="573"/>
      <c r="K6" s="573"/>
      <c r="L6" s="573"/>
      <c r="M6" s="573"/>
      <c r="N6" s="573"/>
      <c r="O6" s="381"/>
      <c r="P6" s="571">
        <v>2022</v>
      </c>
      <c r="Q6" s="572"/>
      <c r="R6" s="572"/>
      <c r="S6" s="572"/>
      <c r="T6" s="572"/>
      <c r="U6" s="572"/>
      <c r="V6" s="572"/>
      <c r="W6" s="572"/>
      <c r="X6" s="572"/>
      <c r="Y6" s="572"/>
      <c r="Z6" s="572"/>
      <c r="AA6" s="60"/>
      <c r="AB6" s="4"/>
      <c r="AC6" s="4"/>
      <c r="AD6" s="4"/>
      <c r="AE6" s="4"/>
      <c r="AF6" s="4"/>
      <c r="AG6" s="4"/>
      <c r="AH6" s="4"/>
      <c r="AI6" s="4"/>
      <c r="AJ6" s="4"/>
      <c r="AK6" s="4"/>
      <c r="AL6" s="4"/>
      <c r="AM6" s="4"/>
      <c r="AN6" s="4"/>
      <c r="AO6" s="4"/>
      <c r="AP6" s="4"/>
      <c r="AQ6" s="4"/>
      <c r="AR6" s="4"/>
      <c r="AS6" s="4"/>
    </row>
    <row r="7" spans="1:45" x14ac:dyDescent="0.25">
      <c r="A7" s="107"/>
      <c r="B7" s="107"/>
      <c r="C7" s="107"/>
      <c r="D7" s="575" t="s">
        <v>4</v>
      </c>
      <c r="E7" s="575"/>
      <c r="F7" s="381"/>
      <c r="G7" s="575" t="s">
        <v>5</v>
      </c>
      <c r="H7" s="575"/>
      <c r="I7" s="381"/>
      <c r="J7" s="575" t="s">
        <v>6</v>
      </c>
      <c r="K7" s="575"/>
      <c r="L7" s="381"/>
      <c r="M7" s="575" t="s">
        <v>2</v>
      </c>
      <c r="N7" s="575"/>
      <c r="O7" s="381"/>
      <c r="P7" s="567" t="s">
        <v>4</v>
      </c>
      <c r="Q7" s="567"/>
      <c r="R7" s="383"/>
      <c r="S7" s="567" t="s">
        <v>5</v>
      </c>
      <c r="T7" s="567"/>
      <c r="U7" s="383"/>
      <c r="V7" s="567" t="s">
        <v>6</v>
      </c>
      <c r="W7" s="567"/>
      <c r="X7" s="383"/>
      <c r="Y7" s="567" t="s">
        <v>2</v>
      </c>
      <c r="Z7" s="567"/>
      <c r="AA7" s="62"/>
      <c r="AB7" s="4"/>
      <c r="AC7" s="4"/>
      <c r="AD7" s="4"/>
      <c r="AE7" s="4"/>
      <c r="AF7" s="4"/>
      <c r="AG7" s="4"/>
      <c r="AH7" s="4"/>
      <c r="AI7" s="4"/>
      <c r="AJ7" s="4"/>
      <c r="AK7" s="4"/>
      <c r="AL7" s="4"/>
      <c r="AM7" s="4"/>
      <c r="AN7" s="4"/>
      <c r="AO7" s="4"/>
      <c r="AP7" s="4"/>
      <c r="AQ7" s="4"/>
      <c r="AR7" s="4"/>
      <c r="AS7" s="4"/>
    </row>
    <row r="8" spans="1:45" ht="13.35" customHeight="1" x14ac:dyDescent="0.25">
      <c r="B8" s="554" t="s">
        <v>296</v>
      </c>
      <c r="C8" s="406"/>
      <c r="D8" s="411" t="s">
        <v>100</v>
      </c>
      <c r="E8" s="412" t="s">
        <v>101</v>
      </c>
      <c r="F8" s="381"/>
      <c r="G8" s="411" t="s">
        <v>100</v>
      </c>
      <c r="H8" s="412" t="s">
        <v>101</v>
      </c>
      <c r="I8" s="381"/>
      <c r="J8" s="411" t="s">
        <v>100</v>
      </c>
      <c r="K8" s="412" t="s">
        <v>101</v>
      </c>
      <c r="L8" s="381"/>
      <c r="M8" s="411" t="s">
        <v>100</v>
      </c>
      <c r="N8" s="412" t="s">
        <v>101</v>
      </c>
      <c r="O8" s="381"/>
      <c r="P8" s="411" t="s">
        <v>100</v>
      </c>
      <c r="Q8" s="412" t="s">
        <v>101</v>
      </c>
      <c r="R8" s="447"/>
      <c r="S8" s="411" t="s">
        <v>100</v>
      </c>
      <c r="T8" s="412" t="s">
        <v>101</v>
      </c>
      <c r="U8" s="447"/>
      <c r="V8" s="411" t="s">
        <v>100</v>
      </c>
      <c r="W8" s="412" t="s">
        <v>101</v>
      </c>
      <c r="X8" s="462"/>
      <c r="Y8" s="411" t="s">
        <v>100</v>
      </c>
      <c r="Z8" s="412" t="s">
        <v>101</v>
      </c>
      <c r="AA8" s="63"/>
      <c r="AB8" s="4"/>
      <c r="AC8" s="4"/>
      <c r="AD8" s="4"/>
      <c r="AE8" s="4"/>
      <c r="AF8" s="4"/>
      <c r="AG8" s="4"/>
      <c r="AH8" s="4"/>
      <c r="AI8" s="4"/>
      <c r="AJ8" s="4"/>
      <c r="AK8" s="4"/>
      <c r="AL8" s="4"/>
      <c r="AM8" s="4"/>
      <c r="AN8" s="4"/>
      <c r="AO8" s="4"/>
      <c r="AP8" s="4"/>
      <c r="AQ8" s="4"/>
      <c r="AR8" s="4"/>
      <c r="AS8" s="4"/>
    </row>
    <row r="9" spans="1:45" x14ac:dyDescent="0.25">
      <c r="B9" s="554"/>
      <c r="C9" s="314" t="s">
        <v>58</v>
      </c>
      <c r="D9" s="414"/>
      <c r="E9" s="413"/>
      <c r="F9" s="381"/>
      <c r="G9" s="414"/>
      <c r="H9" s="413"/>
      <c r="I9" s="381"/>
      <c r="J9" s="414"/>
      <c r="K9" s="413"/>
      <c r="L9" s="381"/>
      <c r="M9" s="414"/>
      <c r="N9" s="413"/>
      <c r="O9" s="314"/>
      <c r="P9" s="447"/>
      <c r="Q9" s="447"/>
      <c r="R9" s="314"/>
      <c r="S9" s="414"/>
      <c r="T9" s="413"/>
      <c r="U9" s="314"/>
      <c r="V9" s="414"/>
      <c r="W9" s="413"/>
      <c r="X9" s="447"/>
      <c r="Y9" s="414"/>
      <c r="Z9" s="413"/>
      <c r="AA9" s="63"/>
      <c r="AB9" s="4"/>
      <c r="AC9" s="4"/>
      <c r="AD9" s="4"/>
      <c r="AE9" s="4"/>
      <c r="AF9" s="4"/>
      <c r="AG9" s="4"/>
      <c r="AH9" s="4"/>
      <c r="AI9" s="4"/>
      <c r="AJ9" s="4"/>
      <c r="AK9" s="4"/>
      <c r="AL9" s="4"/>
      <c r="AM9" s="4"/>
      <c r="AN9" s="4"/>
      <c r="AO9" s="4"/>
      <c r="AP9" s="4"/>
      <c r="AQ9" s="4"/>
      <c r="AR9" s="4"/>
      <c r="AS9" s="4"/>
    </row>
    <row r="10" spans="1:45" x14ac:dyDescent="0.25">
      <c r="B10" s="329"/>
      <c r="C10" s="384" t="s">
        <v>59</v>
      </c>
      <c r="D10" s="154">
        <v>67529</v>
      </c>
      <c r="E10" s="463">
        <v>1</v>
      </c>
      <c r="F10" s="463"/>
      <c r="G10" s="154">
        <v>67056</v>
      </c>
      <c r="H10" s="463">
        <v>1</v>
      </c>
      <c r="I10" s="463"/>
      <c r="J10" s="154">
        <v>65714</v>
      </c>
      <c r="K10" s="463">
        <v>1</v>
      </c>
      <c r="L10" s="463"/>
      <c r="M10" s="154">
        <v>64106</v>
      </c>
      <c r="N10" s="463">
        <v>1</v>
      </c>
      <c r="O10" s="107"/>
      <c r="P10" s="154">
        <v>62791</v>
      </c>
      <c r="Q10" s="464">
        <v>1</v>
      </c>
      <c r="R10" s="463"/>
      <c r="S10" s="154">
        <v>61124</v>
      </c>
      <c r="T10" s="464">
        <v>1</v>
      </c>
      <c r="U10" s="463"/>
      <c r="V10" s="154">
        <v>59911</v>
      </c>
      <c r="W10" s="464">
        <v>1</v>
      </c>
      <c r="X10" s="463"/>
      <c r="Y10" s="154">
        <v>58295</v>
      </c>
      <c r="Z10" s="463">
        <v>1</v>
      </c>
      <c r="AA10" s="64"/>
      <c r="AB10" s="262"/>
      <c r="AC10" s="4"/>
      <c r="AD10" s="262"/>
      <c r="AE10" s="4"/>
      <c r="AF10" s="4"/>
      <c r="AG10" s="4"/>
      <c r="AH10" s="4"/>
      <c r="AI10" s="4"/>
      <c r="AJ10" s="4"/>
      <c r="AK10" s="4"/>
      <c r="AL10" s="4"/>
      <c r="AM10" s="4"/>
      <c r="AN10" s="4"/>
      <c r="AO10" s="4"/>
      <c r="AP10" s="4"/>
      <c r="AQ10" s="4"/>
      <c r="AR10" s="4"/>
      <c r="AS10" s="4"/>
    </row>
    <row r="11" spans="1:45" x14ac:dyDescent="0.25">
      <c r="B11" s="329"/>
      <c r="C11" s="384" t="s">
        <v>60</v>
      </c>
      <c r="D11" s="156">
        <v>69</v>
      </c>
      <c r="E11" s="465">
        <v>0</v>
      </c>
      <c r="F11" s="463"/>
      <c r="G11" s="156">
        <v>70</v>
      </c>
      <c r="H11" s="465">
        <v>0</v>
      </c>
      <c r="I11" s="463"/>
      <c r="J11" s="156">
        <v>73</v>
      </c>
      <c r="K11" s="465">
        <v>0</v>
      </c>
      <c r="L11" s="463"/>
      <c r="M11" s="156">
        <v>76</v>
      </c>
      <c r="N11" s="465">
        <v>0</v>
      </c>
      <c r="O11" s="107"/>
      <c r="P11" s="156">
        <v>79</v>
      </c>
      <c r="Q11" s="466">
        <v>0</v>
      </c>
      <c r="R11" s="463"/>
      <c r="S11" s="156">
        <v>84</v>
      </c>
      <c r="T11" s="466">
        <v>0</v>
      </c>
      <c r="U11" s="463"/>
      <c r="V11" s="156">
        <v>89</v>
      </c>
      <c r="W11" s="466">
        <v>0</v>
      </c>
      <c r="X11" s="463"/>
      <c r="Y11" s="156">
        <v>97</v>
      </c>
      <c r="Z11" s="465">
        <v>0</v>
      </c>
      <c r="AA11" s="64"/>
      <c r="AB11" s="262"/>
      <c r="AC11" s="4"/>
      <c r="AD11" s="262"/>
      <c r="AE11" s="4"/>
      <c r="AF11" s="4"/>
      <c r="AG11" s="4"/>
      <c r="AH11" s="4"/>
      <c r="AI11" s="4"/>
      <c r="AJ11" s="4"/>
      <c r="AK11" s="4"/>
      <c r="AL11" s="4"/>
      <c r="AM11" s="4"/>
      <c r="AN11" s="4"/>
      <c r="AO11" s="4"/>
      <c r="AP11" s="4"/>
      <c r="AQ11" s="4"/>
      <c r="AR11" s="4"/>
      <c r="AS11" s="4"/>
    </row>
    <row r="12" spans="1:45" ht="14.1" customHeight="1" thickBot="1" x14ac:dyDescent="0.3">
      <c r="B12" s="329"/>
      <c r="C12" s="406" t="s">
        <v>61</v>
      </c>
      <c r="D12" s="249">
        <v>67598</v>
      </c>
      <c r="E12" s="467">
        <v>1</v>
      </c>
      <c r="F12" s="468"/>
      <c r="G12" s="249">
        <v>67126</v>
      </c>
      <c r="H12" s="467">
        <v>1</v>
      </c>
      <c r="I12" s="468"/>
      <c r="J12" s="249">
        <v>65787</v>
      </c>
      <c r="K12" s="467">
        <v>1</v>
      </c>
      <c r="L12" s="468"/>
      <c r="M12" s="249">
        <v>64182</v>
      </c>
      <c r="N12" s="467">
        <v>1</v>
      </c>
      <c r="O12" s="314"/>
      <c r="P12" s="249">
        <v>62870</v>
      </c>
      <c r="Q12" s="469">
        <v>1</v>
      </c>
      <c r="R12" s="470"/>
      <c r="S12" s="249">
        <v>61208</v>
      </c>
      <c r="T12" s="469">
        <v>1</v>
      </c>
      <c r="U12" s="470"/>
      <c r="V12" s="249">
        <v>60000</v>
      </c>
      <c r="W12" s="469">
        <v>1</v>
      </c>
      <c r="X12" s="470"/>
      <c r="Y12" s="249">
        <v>58392</v>
      </c>
      <c r="Z12" s="467">
        <v>1</v>
      </c>
      <c r="AA12" s="65"/>
      <c r="AB12" s="262"/>
      <c r="AC12" s="4"/>
      <c r="AD12" s="262"/>
      <c r="AE12" s="4"/>
      <c r="AF12" s="4"/>
      <c r="AG12" s="4"/>
      <c r="AH12" s="4"/>
      <c r="AI12" s="4"/>
      <c r="AJ12" s="4"/>
      <c r="AK12" s="4"/>
      <c r="AL12" s="4"/>
      <c r="AM12" s="4"/>
      <c r="AN12" s="4"/>
      <c r="AO12" s="4"/>
      <c r="AP12" s="4"/>
      <c r="AQ12" s="4"/>
      <c r="AR12" s="4"/>
      <c r="AS12" s="4"/>
    </row>
    <row r="13" spans="1:45" ht="14.1" customHeight="1" thickTop="1" x14ac:dyDescent="0.25">
      <c r="B13" s="554" t="s">
        <v>291</v>
      </c>
      <c r="C13" s="314"/>
      <c r="D13" s="471"/>
      <c r="E13" s="468"/>
      <c r="F13" s="468"/>
      <c r="G13" s="471"/>
      <c r="H13" s="468"/>
      <c r="I13" s="468"/>
      <c r="J13" s="471"/>
      <c r="K13" s="468"/>
      <c r="L13" s="468"/>
      <c r="M13" s="471"/>
      <c r="N13" s="468"/>
      <c r="O13" s="314"/>
      <c r="P13" s="471"/>
      <c r="Q13" s="472"/>
      <c r="R13" s="470"/>
      <c r="S13" s="471"/>
      <c r="T13" s="472"/>
      <c r="U13" s="470"/>
      <c r="V13" s="471"/>
      <c r="W13" s="472"/>
      <c r="X13" s="470"/>
      <c r="Y13" s="471"/>
      <c r="Z13" s="468"/>
      <c r="AA13" s="65"/>
      <c r="AB13" s="262"/>
      <c r="AC13" s="4"/>
      <c r="AD13" s="262"/>
      <c r="AE13" s="4"/>
      <c r="AF13" s="4"/>
      <c r="AG13" s="4"/>
      <c r="AH13" s="4"/>
      <c r="AI13" s="4"/>
      <c r="AJ13" s="4"/>
      <c r="AK13" s="4"/>
      <c r="AL13" s="4"/>
      <c r="AM13" s="4"/>
      <c r="AN13" s="4"/>
      <c r="AO13" s="4"/>
      <c r="AP13" s="4"/>
      <c r="AQ13" s="4"/>
      <c r="AR13" s="4"/>
      <c r="AS13" s="4"/>
    </row>
    <row r="14" spans="1:45" x14ac:dyDescent="0.25">
      <c r="A14" s="314"/>
      <c r="C14" s="314" t="s">
        <v>62</v>
      </c>
      <c r="D14" s="473"/>
      <c r="E14" s="381"/>
      <c r="F14" s="381"/>
      <c r="G14" s="473"/>
      <c r="H14" s="381"/>
      <c r="I14" s="381"/>
      <c r="J14" s="473"/>
      <c r="K14" s="381"/>
      <c r="L14" s="381"/>
      <c r="M14" s="473"/>
      <c r="N14" s="381"/>
      <c r="O14" s="381"/>
      <c r="P14" s="473"/>
      <c r="Q14" s="474"/>
      <c r="R14" s="381"/>
      <c r="S14" s="473"/>
      <c r="T14" s="474"/>
      <c r="U14" s="381"/>
      <c r="V14" s="473"/>
      <c r="W14" s="474"/>
      <c r="X14" s="381"/>
      <c r="Y14" s="473"/>
      <c r="Z14" s="381"/>
      <c r="AA14" s="63"/>
      <c r="AB14" s="262"/>
      <c r="AC14" s="4"/>
      <c r="AD14" s="262"/>
      <c r="AE14" s="4"/>
      <c r="AF14" s="4"/>
      <c r="AG14" s="4"/>
      <c r="AH14" s="4"/>
      <c r="AI14" s="4"/>
      <c r="AJ14" s="4"/>
      <c r="AK14" s="4"/>
      <c r="AL14" s="4"/>
      <c r="AM14" s="4"/>
      <c r="AN14" s="4"/>
      <c r="AO14" s="4"/>
      <c r="AP14" s="4"/>
      <c r="AQ14" s="4"/>
      <c r="AR14" s="4"/>
      <c r="AS14" s="4"/>
    </row>
    <row r="15" spans="1:45" x14ac:dyDescent="0.25">
      <c r="A15" s="107"/>
      <c r="C15" s="384" t="s">
        <v>63</v>
      </c>
      <c r="D15" s="154">
        <v>60497</v>
      </c>
      <c r="E15" s="463">
        <v>0.9</v>
      </c>
      <c r="F15" s="463"/>
      <c r="G15" s="154">
        <v>59640</v>
      </c>
      <c r="H15" s="463">
        <v>0.89</v>
      </c>
      <c r="I15" s="463"/>
      <c r="J15" s="154">
        <v>57891</v>
      </c>
      <c r="K15" s="463">
        <v>0.88</v>
      </c>
      <c r="L15" s="463"/>
      <c r="M15" s="154">
        <v>55870</v>
      </c>
      <c r="N15" s="463">
        <v>0.87</v>
      </c>
      <c r="O15" s="107"/>
      <c r="P15" s="154">
        <v>54165</v>
      </c>
      <c r="Q15" s="464">
        <v>0.86</v>
      </c>
      <c r="R15" s="463"/>
      <c r="S15" s="154">
        <v>52134</v>
      </c>
      <c r="T15" s="464">
        <v>0.85</v>
      </c>
      <c r="U15" s="463"/>
      <c r="V15" s="154">
        <v>50449</v>
      </c>
      <c r="W15" s="464">
        <v>0.84</v>
      </c>
      <c r="X15" s="463"/>
      <c r="Y15" s="154">
        <v>48326</v>
      </c>
      <c r="Z15" s="463">
        <v>0.83000000000000007</v>
      </c>
      <c r="AA15" s="64"/>
      <c r="AB15" s="262"/>
      <c r="AC15" s="4"/>
      <c r="AD15" s="262"/>
      <c r="AE15" s="4"/>
      <c r="AF15" s="4"/>
      <c r="AG15" s="4"/>
      <c r="AH15" s="4"/>
      <c r="AI15" s="4"/>
      <c r="AJ15" s="4"/>
      <c r="AK15" s="4"/>
      <c r="AL15" s="4"/>
      <c r="AM15" s="4"/>
      <c r="AN15" s="4"/>
      <c r="AO15" s="4"/>
      <c r="AP15" s="4"/>
      <c r="AQ15" s="4"/>
      <c r="AR15" s="4"/>
      <c r="AS15" s="4"/>
    </row>
    <row r="16" spans="1:45" x14ac:dyDescent="0.25">
      <c r="A16" s="107"/>
      <c r="C16" s="384" t="s">
        <v>64</v>
      </c>
      <c r="D16" s="156">
        <v>7032</v>
      </c>
      <c r="E16" s="465">
        <v>0.1</v>
      </c>
      <c r="F16" s="463"/>
      <c r="G16" s="156">
        <v>7416</v>
      </c>
      <c r="H16" s="465">
        <v>0.11</v>
      </c>
      <c r="I16" s="463"/>
      <c r="J16" s="156">
        <v>7823</v>
      </c>
      <c r="K16" s="465">
        <v>0.12</v>
      </c>
      <c r="L16" s="463"/>
      <c r="M16" s="156">
        <v>8236</v>
      </c>
      <c r="N16" s="465">
        <v>0.13</v>
      </c>
      <c r="O16" s="107"/>
      <c r="P16" s="156">
        <v>8626</v>
      </c>
      <c r="Q16" s="466">
        <v>0.14000000000000001</v>
      </c>
      <c r="R16" s="463"/>
      <c r="S16" s="156">
        <v>8990</v>
      </c>
      <c r="T16" s="466">
        <v>0.15</v>
      </c>
      <c r="U16" s="463"/>
      <c r="V16" s="156">
        <v>9462</v>
      </c>
      <c r="W16" s="466">
        <v>0.16</v>
      </c>
      <c r="X16" s="463"/>
      <c r="Y16" s="156">
        <v>9969</v>
      </c>
      <c r="Z16" s="465">
        <v>0.17</v>
      </c>
      <c r="AA16" s="64"/>
      <c r="AB16" s="262"/>
      <c r="AC16" s="4"/>
      <c r="AD16" s="262"/>
      <c r="AE16" s="4"/>
      <c r="AF16" s="4"/>
      <c r="AG16" s="4"/>
      <c r="AH16" s="4"/>
      <c r="AI16" s="4"/>
      <c r="AJ16" s="4"/>
      <c r="AK16" s="4"/>
      <c r="AL16" s="4"/>
      <c r="AM16" s="4"/>
      <c r="AN16" s="4"/>
      <c r="AO16" s="4"/>
      <c r="AP16" s="4"/>
      <c r="AQ16" s="4"/>
      <c r="AR16" s="4"/>
      <c r="AS16" s="4"/>
    </row>
    <row r="17" spans="1:45" ht="13.8" thickBot="1" x14ac:dyDescent="0.3">
      <c r="A17" s="107"/>
      <c r="C17" s="406" t="s">
        <v>65</v>
      </c>
      <c r="D17" s="249">
        <v>67529</v>
      </c>
      <c r="E17" s="467">
        <v>1</v>
      </c>
      <c r="F17" s="468"/>
      <c r="G17" s="249">
        <v>67056</v>
      </c>
      <c r="H17" s="467">
        <v>1</v>
      </c>
      <c r="I17" s="468"/>
      <c r="J17" s="249">
        <v>65714</v>
      </c>
      <c r="K17" s="467">
        <v>1</v>
      </c>
      <c r="L17" s="468"/>
      <c r="M17" s="249">
        <v>64106</v>
      </c>
      <c r="N17" s="467">
        <v>1</v>
      </c>
      <c r="O17" s="314"/>
      <c r="P17" s="249">
        <v>62791</v>
      </c>
      <c r="Q17" s="469">
        <v>1</v>
      </c>
      <c r="R17" s="470"/>
      <c r="S17" s="249">
        <v>61124</v>
      </c>
      <c r="T17" s="469">
        <v>1</v>
      </c>
      <c r="U17" s="470"/>
      <c r="V17" s="249">
        <v>59911</v>
      </c>
      <c r="W17" s="469">
        <v>1</v>
      </c>
      <c r="X17" s="470"/>
      <c r="Y17" s="249">
        <v>58295</v>
      </c>
      <c r="Z17" s="467">
        <v>1</v>
      </c>
      <c r="AA17" s="65"/>
      <c r="AB17" s="262"/>
      <c r="AC17" s="4"/>
      <c r="AD17" s="262"/>
      <c r="AE17" s="4"/>
      <c r="AF17" s="4"/>
      <c r="AG17" s="4"/>
      <c r="AH17" s="4"/>
      <c r="AI17" s="4"/>
      <c r="AJ17" s="4"/>
      <c r="AK17" s="4"/>
      <c r="AL17" s="4"/>
      <c r="AM17" s="4"/>
      <c r="AN17" s="4"/>
      <c r="AO17" s="4"/>
      <c r="AP17" s="4"/>
      <c r="AQ17" s="4"/>
      <c r="AR17" s="4"/>
      <c r="AS17" s="4"/>
    </row>
    <row r="18" spans="1:45" ht="13.8" thickTop="1" x14ac:dyDescent="0.25">
      <c r="A18" s="107"/>
      <c r="C18" s="406"/>
      <c r="D18" s="475"/>
      <c r="E18" s="106"/>
      <c r="F18" s="107"/>
      <c r="G18" s="475"/>
      <c r="H18" s="106"/>
      <c r="I18" s="107"/>
      <c r="J18" s="475"/>
      <c r="K18" s="106"/>
      <c r="L18" s="107"/>
      <c r="M18" s="475"/>
      <c r="N18" s="106"/>
      <c r="O18" s="107"/>
      <c r="P18" s="475"/>
      <c r="Q18" s="476"/>
      <c r="R18" s="107"/>
      <c r="S18" s="475"/>
      <c r="T18" s="476"/>
      <c r="U18" s="107"/>
      <c r="V18" s="475"/>
      <c r="W18" s="476"/>
      <c r="X18" s="107"/>
      <c r="Y18" s="475"/>
      <c r="Z18" s="106"/>
      <c r="AA18" s="65"/>
      <c r="AB18" s="262"/>
      <c r="AC18" s="4"/>
      <c r="AD18" s="262"/>
      <c r="AE18" s="4"/>
      <c r="AF18" s="4"/>
      <c r="AG18" s="4"/>
      <c r="AH18" s="4"/>
      <c r="AI18" s="4"/>
      <c r="AJ18" s="4"/>
      <c r="AK18" s="4"/>
      <c r="AL18" s="4"/>
      <c r="AM18" s="4"/>
      <c r="AN18" s="4"/>
      <c r="AO18" s="4"/>
      <c r="AP18" s="4"/>
      <c r="AQ18" s="4"/>
      <c r="AR18" s="4"/>
      <c r="AS18" s="4"/>
    </row>
    <row r="19" spans="1:45" x14ac:dyDescent="0.25">
      <c r="A19" s="314"/>
      <c r="C19" s="314" t="s">
        <v>66</v>
      </c>
      <c r="D19" s="473"/>
      <c r="E19" s="381"/>
      <c r="F19" s="381"/>
      <c r="G19" s="473"/>
      <c r="H19" s="381"/>
      <c r="I19" s="381"/>
      <c r="J19" s="473"/>
      <c r="K19" s="381"/>
      <c r="L19" s="381"/>
      <c r="M19" s="473"/>
      <c r="N19" s="381"/>
      <c r="O19" s="381"/>
      <c r="P19" s="473"/>
      <c r="Q19" s="474"/>
      <c r="R19" s="381"/>
      <c r="S19" s="473"/>
      <c r="T19" s="474"/>
      <c r="U19" s="381"/>
      <c r="V19" s="473"/>
      <c r="W19" s="474"/>
      <c r="X19" s="381"/>
      <c r="Y19" s="473"/>
      <c r="Z19" s="381"/>
      <c r="AA19" s="63"/>
      <c r="AB19" s="262"/>
      <c r="AC19" s="4"/>
      <c r="AD19" s="262"/>
      <c r="AE19" s="4"/>
      <c r="AF19" s="4"/>
      <c r="AG19" s="4"/>
      <c r="AH19" s="4"/>
      <c r="AI19" s="4"/>
      <c r="AJ19" s="4"/>
      <c r="AK19" s="4"/>
      <c r="AL19" s="4"/>
      <c r="AM19" s="4"/>
      <c r="AN19" s="4"/>
      <c r="AO19" s="4"/>
      <c r="AP19" s="4"/>
      <c r="AQ19" s="4"/>
      <c r="AR19" s="4"/>
      <c r="AS19" s="4"/>
    </row>
    <row r="20" spans="1:45" x14ac:dyDescent="0.25">
      <c r="A20" s="107"/>
      <c r="C20" s="384" t="s">
        <v>67</v>
      </c>
      <c r="D20" s="154">
        <v>61083</v>
      </c>
      <c r="E20" s="463">
        <v>0.9</v>
      </c>
      <c r="F20" s="463"/>
      <c r="G20" s="154">
        <v>60498</v>
      </c>
      <c r="H20" s="463">
        <v>0.9</v>
      </c>
      <c r="I20" s="463"/>
      <c r="J20" s="154">
        <v>59018</v>
      </c>
      <c r="K20" s="463">
        <v>0.9</v>
      </c>
      <c r="L20" s="463"/>
      <c r="M20" s="154">
        <v>57289</v>
      </c>
      <c r="N20" s="463">
        <v>0.89</v>
      </c>
      <c r="O20" s="107"/>
      <c r="P20" s="154">
        <v>55879</v>
      </c>
      <c r="Q20" s="464">
        <v>0.89</v>
      </c>
      <c r="R20" s="463"/>
      <c r="S20" s="154">
        <v>54247</v>
      </c>
      <c r="T20" s="464">
        <v>0.89</v>
      </c>
      <c r="U20" s="463"/>
      <c r="V20" s="154">
        <v>52896</v>
      </c>
      <c r="W20" s="464">
        <v>0.88</v>
      </c>
      <c r="X20" s="463"/>
      <c r="Y20" s="154">
        <v>51153</v>
      </c>
      <c r="Z20" s="463">
        <v>0.88</v>
      </c>
      <c r="AA20" s="64"/>
      <c r="AB20" s="262"/>
      <c r="AC20" s="4"/>
      <c r="AD20" s="262"/>
      <c r="AE20" s="4"/>
      <c r="AF20" s="4"/>
      <c r="AG20" s="4"/>
      <c r="AH20" s="4"/>
      <c r="AI20" s="4"/>
      <c r="AJ20" s="4"/>
      <c r="AK20" s="4"/>
      <c r="AL20" s="4"/>
      <c r="AM20" s="4"/>
      <c r="AN20" s="4"/>
      <c r="AO20" s="4"/>
      <c r="AP20" s="4"/>
      <c r="AQ20" s="4"/>
      <c r="AR20" s="4"/>
      <c r="AS20" s="4"/>
    </row>
    <row r="21" spans="1:45" x14ac:dyDescent="0.25">
      <c r="A21" s="107"/>
      <c r="C21" s="384" t="s">
        <v>68</v>
      </c>
      <c r="D21" s="162">
        <v>5957</v>
      </c>
      <c r="E21" s="463">
        <v>0.09</v>
      </c>
      <c r="F21" s="463"/>
      <c r="G21" s="162">
        <v>6050</v>
      </c>
      <c r="H21" s="463">
        <v>0.09</v>
      </c>
      <c r="I21" s="463"/>
      <c r="J21" s="162">
        <v>6175</v>
      </c>
      <c r="K21" s="463">
        <v>0.09</v>
      </c>
      <c r="L21" s="463"/>
      <c r="M21" s="162">
        <v>6284</v>
      </c>
      <c r="N21" s="463">
        <v>0.1</v>
      </c>
      <c r="O21" s="107"/>
      <c r="P21" s="162">
        <v>6370</v>
      </c>
      <c r="Q21" s="464">
        <v>0.1</v>
      </c>
      <c r="R21" s="463"/>
      <c r="S21" s="162">
        <v>6324</v>
      </c>
      <c r="T21" s="464">
        <v>0.1</v>
      </c>
      <c r="U21" s="463"/>
      <c r="V21" s="162">
        <v>6449</v>
      </c>
      <c r="W21" s="464">
        <v>0.11</v>
      </c>
      <c r="X21" s="463"/>
      <c r="Y21" s="162">
        <v>6561</v>
      </c>
      <c r="Z21" s="463">
        <v>0.11</v>
      </c>
      <c r="AA21" s="64"/>
      <c r="AB21" s="262"/>
      <c r="AC21" s="4"/>
      <c r="AD21" s="262"/>
      <c r="AE21" s="4"/>
      <c r="AF21" s="4"/>
      <c r="AG21" s="4"/>
      <c r="AH21" s="4"/>
      <c r="AI21" s="4"/>
      <c r="AJ21" s="4"/>
      <c r="AK21" s="4"/>
      <c r="AL21" s="4"/>
      <c r="AM21" s="4"/>
      <c r="AN21" s="4"/>
      <c r="AO21" s="4"/>
      <c r="AP21" s="4"/>
      <c r="AQ21" s="4"/>
      <c r="AR21" s="4"/>
      <c r="AS21" s="4"/>
    </row>
    <row r="22" spans="1:45" ht="14.55" customHeight="1" x14ac:dyDescent="0.25">
      <c r="A22" s="107"/>
      <c r="C22" s="384" t="s">
        <v>298</v>
      </c>
      <c r="D22" s="156">
        <v>489</v>
      </c>
      <c r="E22" s="465">
        <v>0.01</v>
      </c>
      <c r="F22" s="463"/>
      <c r="G22" s="156">
        <v>508</v>
      </c>
      <c r="H22" s="465">
        <v>0.01</v>
      </c>
      <c r="I22" s="463"/>
      <c r="J22" s="156">
        <v>521</v>
      </c>
      <c r="K22" s="465">
        <v>0.01</v>
      </c>
      <c r="L22" s="463"/>
      <c r="M22" s="156">
        <v>533</v>
      </c>
      <c r="N22" s="465">
        <v>0.01</v>
      </c>
      <c r="O22" s="107"/>
      <c r="P22" s="156">
        <v>542</v>
      </c>
      <c r="Q22" s="466">
        <v>0.01</v>
      </c>
      <c r="R22" s="463"/>
      <c r="S22" s="156">
        <v>553</v>
      </c>
      <c r="T22" s="466">
        <v>0.01</v>
      </c>
      <c r="U22" s="463"/>
      <c r="V22" s="156">
        <v>566</v>
      </c>
      <c r="W22" s="466">
        <v>0.01</v>
      </c>
      <c r="X22" s="463"/>
      <c r="Y22" s="156">
        <v>581</v>
      </c>
      <c r="Z22" s="465">
        <v>0.01</v>
      </c>
      <c r="AA22" s="64"/>
      <c r="AB22" s="262"/>
      <c r="AC22" s="4"/>
      <c r="AD22" s="262"/>
      <c r="AE22" s="4"/>
      <c r="AF22" s="4"/>
      <c r="AG22" s="4"/>
      <c r="AH22" s="4"/>
      <c r="AI22" s="4"/>
      <c r="AJ22" s="4"/>
      <c r="AK22" s="4"/>
      <c r="AL22" s="4"/>
      <c r="AM22" s="4"/>
      <c r="AN22" s="4"/>
      <c r="AO22" s="4"/>
      <c r="AP22" s="4"/>
      <c r="AQ22" s="4"/>
      <c r="AR22" s="4"/>
      <c r="AS22" s="4"/>
    </row>
    <row r="23" spans="1:45" ht="13.8" thickBot="1" x14ac:dyDescent="0.3">
      <c r="A23" s="107"/>
      <c r="C23" s="406" t="s">
        <v>65</v>
      </c>
      <c r="D23" s="249">
        <v>67529</v>
      </c>
      <c r="E23" s="467">
        <v>1</v>
      </c>
      <c r="F23" s="468"/>
      <c r="G23" s="249">
        <v>67056</v>
      </c>
      <c r="H23" s="467">
        <v>1</v>
      </c>
      <c r="I23" s="468"/>
      <c r="J23" s="249">
        <v>65714</v>
      </c>
      <c r="K23" s="467">
        <v>1</v>
      </c>
      <c r="L23" s="468"/>
      <c r="M23" s="249">
        <v>64106</v>
      </c>
      <c r="N23" s="467">
        <v>1</v>
      </c>
      <c r="O23" s="314"/>
      <c r="P23" s="249">
        <v>62791</v>
      </c>
      <c r="Q23" s="469">
        <v>1</v>
      </c>
      <c r="R23" s="470"/>
      <c r="S23" s="249">
        <v>61124</v>
      </c>
      <c r="T23" s="469">
        <v>1</v>
      </c>
      <c r="U23" s="470"/>
      <c r="V23" s="249">
        <v>59911</v>
      </c>
      <c r="W23" s="469">
        <v>1</v>
      </c>
      <c r="X23" s="470"/>
      <c r="Y23" s="249">
        <v>58295</v>
      </c>
      <c r="Z23" s="467">
        <v>1</v>
      </c>
      <c r="AA23" s="65"/>
      <c r="AB23" s="262"/>
      <c r="AC23" s="4"/>
      <c r="AD23" s="262"/>
      <c r="AE23" s="4"/>
      <c r="AF23" s="4"/>
      <c r="AG23" s="4"/>
      <c r="AH23" s="4"/>
      <c r="AI23" s="4"/>
      <c r="AJ23" s="4"/>
      <c r="AK23" s="4"/>
      <c r="AL23" s="4"/>
      <c r="AM23" s="4"/>
      <c r="AN23" s="4"/>
      <c r="AO23" s="4"/>
      <c r="AP23" s="4"/>
      <c r="AQ23" s="4"/>
      <c r="AR23" s="4"/>
      <c r="AS23" s="4"/>
    </row>
    <row r="24" spans="1:45" ht="13.8" thickTop="1" x14ac:dyDescent="0.25">
      <c r="A24" s="107"/>
      <c r="C24" s="406"/>
      <c r="D24" s="475"/>
      <c r="E24" s="106"/>
      <c r="F24" s="107"/>
      <c r="G24" s="475"/>
      <c r="H24" s="106"/>
      <c r="I24" s="107"/>
      <c r="J24" s="475"/>
      <c r="K24" s="106"/>
      <c r="L24" s="107"/>
      <c r="M24" s="475"/>
      <c r="N24" s="106"/>
      <c r="O24" s="107"/>
      <c r="P24" s="475"/>
      <c r="Q24" s="476"/>
      <c r="R24" s="107"/>
      <c r="S24" s="475"/>
      <c r="T24" s="476"/>
      <c r="U24" s="107"/>
      <c r="V24" s="475"/>
      <c r="W24" s="476"/>
      <c r="X24" s="107"/>
      <c r="Y24" s="475"/>
      <c r="Z24" s="106"/>
      <c r="AA24" s="65"/>
      <c r="AB24" s="262"/>
      <c r="AC24" s="4"/>
      <c r="AD24" s="262"/>
      <c r="AE24" s="4"/>
      <c r="AF24" s="4"/>
      <c r="AG24" s="4"/>
      <c r="AH24" s="4"/>
      <c r="AI24" s="4"/>
      <c r="AJ24" s="4"/>
      <c r="AK24" s="4"/>
      <c r="AL24" s="4"/>
      <c r="AM24" s="4"/>
      <c r="AN24" s="4"/>
      <c r="AO24" s="4"/>
      <c r="AP24" s="4"/>
      <c r="AQ24" s="4"/>
      <c r="AR24" s="4"/>
      <c r="AS24" s="4"/>
    </row>
    <row r="25" spans="1:45" x14ac:dyDescent="0.25">
      <c r="A25" s="107"/>
      <c r="C25" s="406" t="s">
        <v>97</v>
      </c>
      <c r="D25" s="477"/>
      <c r="E25" s="107"/>
      <c r="F25" s="107"/>
      <c r="G25" s="477"/>
      <c r="H25" s="107"/>
      <c r="I25" s="107"/>
      <c r="J25" s="477"/>
      <c r="K25" s="107"/>
      <c r="L25" s="107"/>
      <c r="M25" s="477"/>
      <c r="N25" s="107"/>
      <c r="O25" s="314"/>
      <c r="P25" s="477"/>
      <c r="Q25" s="460"/>
      <c r="R25" s="107"/>
      <c r="S25" s="477"/>
      <c r="T25" s="460"/>
      <c r="U25" s="107"/>
      <c r="V25" s="477"/>
      <c r="W25" s="460"/>
      <c r="X25" s="107"/>
      <c r="Y25" s="477"/>
      <c r="Z25" s="107"/>
      <c r="AA25" s="65"/>
      <c r="AB25" s="262"/>
      <c r="AC25" s="4"/>
      <c r="AD25" s="262"/>
      <c r="AE25" s="4"/>
      <c r="AF25" s="4"/>
      <c r="AG25" s="4"/>
      <c r="AH25" s="4"/>
      <c r="AI25" s="4"/>
      <c r="AJ25" s="4"/>
      <c r="AK25" s="4"/>
      <c r="AL25" s="4"/>
      <c r="AM25" s="4"/>
      <c r="AN25" s="4"/>
      <c r="AO25" s="4"/>
      <c r="AP25" s="4"/>
      <c r="AQ25" s="4"/>
      <c r="AR25" s="4"/>
      <c r="AS25" s="4"/>
    </row>
    <row r="26" spans="1:45" x14ac:dyDescent="0.25">
      <c r="A26" s="107"/>
      <c r="C26" s="384" t="s">
        <v>98</v>
      </c>
      <c r="D26" s="154">
        <v>1449</v>
      </c>
      <c r="E26" s="463">
        <v>0.02</v>
      </c>
      <c r="F26" s="463"/>
      <c r="G26" s="154">
        <v>1510</v>
      </c>
      <c r="H26" s="463">
        <v>0.02</v>
      </c>
      <c r="I26" s="463"/>
      <c r="J26" s="154">
        <v>1581</v>
      </c>
      <c r="K26" s="463">
        <v>0.02</v>
      </c>
      <c r="L26" s="463"/>
      <c r="M26" s="154">
        <v>1643</v>
      </c>
      <c r="N26" s="463">
        <v>0.03</v>
      </c>
      <c r="O26" s="107"/>
      <c r="P26" s="154">
        <v>1699</v>
      </c>
      <c r="Q26" s="464">
        <v>2.7058017868802901E-2</v>
      </c>
      <c r="R26" s="463"/>
      <c r="S26" s="154">
        <v>1764</v>
      </c>
      <c r="T26" s="464">
        <v>2.8859367842418701E-2</v>
      </c>
      <c r="U26" s="463"/>
      <c r="V26" s="154">
        <v>1867</v>
      </c>
      <c r="W26" s="464">
        <v>3.1162891622573501E-2</v>
      </c>
      <c r="X26" s="463"/>
      <c r="Y26" s="154">
        <v>1991</v>
      </c>
      <c r="Z26" s="463">
        <v>3.4153872544815202E-2</v>
      </c>
      <c r="AA26" s="64"/>
      <c r="AB26" s="262"/>
      <c r="AC26" s="4"/>
      <c r="AD26" s="262"/>
      <c r="AE26" s="4"/>
      <c r="AF26" s="4"/>
      <c r="AG26" s="4"/>
      <c r="AH26" s="4"/>
      <c r="AI26" s="4"/>
      <c r="AJ26" s="4"/>
      <c r="AK26" s="4"/>
      <c r="AL26" s="4"/>
      <c r="AM26" s="4"/>
      <c r="AN26" s="4"/>
      <c r="AO26" s="4"/>
      <c r="AP26" s="4"/>
      <c r="AQ26" s="4"/>
      <c r="AR26" s="4"/>
      <c r="AS26" s="4"/>
    </row>
    <row r="27" spans="1:45" x14ac:dyDescent="0.25">
      <c r="A27" s="107"/>
      <c r="C27" s="384" t="s">
        <v>249</v>
      </c>
      <c r="D27" s="162">
        <v>881</v>
      </c>
      <c r="E27" s="463">
        <v>0.01</v>
      </c>
      <c r="F27" s="463"/>
      <c r="G27" s="162">
        <v>1004</v>
      </c>
      <c r="H27" s="463">
        <v>0.02</v>
      </c>
      <c r="I27" s="463"/>
      <c r="J27" s="162">
        <v>1138</v>
      </c>
      <c r="K27" s="463">
        <v>0.02</v>
      </c>
      <c r="L27" s="463"/>
      <c r="M27" s="162">
        <v>1238</v>
      </c>
      <c r="N27" s="463">
        <v>0.02</v>
      </c>
      <c r="O27" s="107"/>
      <c r="P27" s="162">
        <v>1341</v>
      </c>
      <c r="Q27" s="464">
        <v>2.13565638387667E-2</v>
      </c>
      <c r="R27" s="463"/>
      <c r="S27" s="162">
        <v>1449</v>
      </c>
      <c r="T27" s="464">
        <v>2.37059092991296E-2</v>
      </c>
      <c r="U27" s="463"/>
      <c r="V27" s="162">
        <v>1630</v>
      </c>
      <c r="W27" s="464">
        <v>2.72070237518987E-2</v>
      </c>
      <c r="X27" s="463"/>
      <c r="Y27" s="162">
        <v>1846</v>
      </c>
      <c r="Z27" s="463">
        <v>3.1666523715584503E-2</v>
      </c>
      <c r="AA27" s="64"/>
      <c r="AB27" s="262"/>
      <c r="AC27" s="4"/>
      <c r="AD27" s="262"/>
      <c r="AE27" s="4"/>
      <c r="AF27" s="4"/>
      <c r="AG27" s="4"/>
      <c r="AH27" s="4"/>
      <c r="AI27" s="4"/>
      <c r="AJ27" s="4"/>
      <c r="AK27" s="4"/>
      <c r="AL27" s="4"/>
      <c r="AM27" s="4"/>
      <c r="AN27" s="4"/>
      <c r="AO27" s="4"/>
      <c r="AP27" s="4"/>
      <c r="AQ27" s="4"/>
      <c r="AR27" s="4"/>
      <c r="AS27" s="4"/>
    </row>
    <row r="28" spans="1:45" x14ac:dyDescent="0.25">
      <c r="A28" s="107"/>
      <c r="C28" s="441">
        <v>2016</v>
      </c>
      <c r="D28" s="162">
        <v>1248</v>
      </c>
      <c r="E28" s="463">
        <v>0.02</v>
      </c>
      <c r="F28" s="463"/>
      <c r="G28" s="162">
        <v>1327</v>
      </c>
      <c r="H28" s="463">
        <v>0.02</v>
      </c>
      <c r="I28" s="463"/>
      <c r="J28" s="162">
        <v>1418</v>
      </c>
      <c r="K28" s="463">
        <v>0.02</v>
      </c>
      <c r="L28" s="463"/>
      <c r="M28" s="162">
        <v>1538</v>
      </c>
      <c r="N28" s="463">
        <v>0.02</v>
      </c>
      <c r="O28" s="107"/>
      <c r="P28" s="162">
        <v>1681</v>
      </c>
      <c r="Q28" s="464">
        <v>2.6771352582376499E-2</v>
      </c>
      <c r="R28" s="463"/>
      <c r="S28" s="162">
        <v>1805</v>
      </c>
      <c r="T28" s="464">
        <v>2.9530135462338899E-2</v>
      </c>
      <c r="U28" s="463"/>
      <c r="V28" s="162">
        <v>1964</v>
      </c>
      <c r="W28" s="464">
        <v>3.27819599071957E-2</v>
      </c>
      <c r="X28" s="463"/>
      <c r="Y28" s="162">
        <v>2147</v>
      </c>
      <c r="Z28" s="463">
        <v>3.6829916802470199E-2</v>
      </c>
      <c r="AA28" s="64"/>
      <c r="AB28" s="262"/>
      <c r="AC28" s="4"/>
      <c r="AD28" s="262"/>
      <c r="AE28" s="4"/>
      <c r="AF28" s="4"/>
      <c r="AG28" s="4"/>
      <c r="AH28" s="4"/>
      <c r="AI28" s="4"/>
      <c r="AJ28" s="4"/>
      <c r="AK28" s="4"/>
      <c r="AL28" s="4"/>
      <c r="AM28" s="4"/>
      <c r="AN28" s="4"/>
      <c r="AO28" s="4"/>
      <c r="AP28" s="4"/>
      <c r="AQ28" s="4"/>
      <c r="AR28" s="4"/>
      <c r="AS28" s="4"/>
    </row>
    <row r="29" spans="1:45" x14ac:dyDescent="0.25">
      <c r="A29" s="107"/>
      <c r="C29" s="441">
        <v>2017</v>
      </c>
      <c r="D29" s="162">
        <v>1403</v>
      </c>
      <c r="E29" s="463">
        <v>0.02</v>
      </c>
      <c r="F29" s="463"/>
      <c r="G29" s="162">
        <v>1471</v>
      </c>
      <c r="H29" s="463">
        <v>0.02</v>
      </c>
      <c r="I29" s="463"/>
      <c r="J29" s="162">
        <v>1549</v>
      </c>
      <c r="K29" s="463">
        <v>0.02</v>
      </c>
      <c r="L29" s="463"/>
      <c r="M29" s="162">
        <v>1632</v>
      </c>
      <c r="N29" s="463">
        <v>0.03</v>
      </c>
      <c r="O29" s="107"/>
      <c r="P29" s="162">
        <v>1708</v>
      </c>
      <c r="Q29" s="464">
        <v>2.7201350512016099E-2</v>
      </c>
      <c r="R29" s="463"/>
      <c r="S29" s="162">
        <v>1792</v>
      </c>
      <c r="T29" s="464">
        <v>2.9317453046266598E-2</v>
      </c>
      <c r="U29" s="463"/>
      <c r="V29" s="162">
        <v>1922</v>
      </c>
      <c r="W29" s="464">
        <v>3.2080920031379898E-2</v>
      </c>
      <c r="X29" s="463"/>
      <c r="Y29" s="162">
        <v>2094</v>
      </c>
      <c r="Z29" s="463">
        <v>3.59207479200618E-2</v>
      </c>
      <c r="AA29" s="64"/>
      <c r="AB29" s="262"/>
      <c r="AC29" s="4"/>
      <c r="AD29" s="262"/>
      <c r="AE29" s="4"/>
      <c r="AF29" s="4"/>
      <c r="AG29" s="4"/>
      <c r="AH29" s="4"/>
      <c r="AI29" s="4"/>
      <c r="AJ29" s="4"/>
      <c r="AK29" s="4"/>
      <c r="AL29" s="4"/>
      <c r="AM29" s="4"/>
      <c r="AN29" s="4"/>
      <c r="AO29" s="4"/>
      <c r="AP29" s="4"/>
      <c r="AQ29" s="4"/>
      <c r="AR29" s="4"/>
      <c r="AS29" s="4"/>
    </row>
    <row r="30" spans="1:45" x14ac:dyDescent="0.25">
      <c r="A30" s="107"/>
      <c r="C30" s="441">
        <v>2018</v>
      </c>
      <c r="D30" s="162">
        <v>1476</v>
      </c>
      <c r="E30" s="463">
        <v>0.02</v>
      </c>
      <c r="F30" s="463"/>
      <c r="G30" s="162">
        <v>1535</v>
      </c>
      <c r="H30" s="463">
        <v>0.02</v>
      </c>
      <c r="I30" s="463"/>
      <c r="J30" s="162">
        <v>1601</v>
      </c>
      <c r="K30" s="463">
        <v>0.03</v>
      </c>
      <c r="L30" s="463"/>
      <c r="M30" s="162">
        <v>1672</v>
      </c>
      <c r="N30" s="463">
        <v>0.03</v>
      </c>
      <c r="O30" s="107"/>
      <c r="P30" s="162">
        <v>1736</v>
      </c>
      <c r="Q30" s="464">
        <v>2.7647274290901601E-2</v>
      </c>
      <c r="R30" s="463"/>
      <c r="S30" s="162">
        <v>1806</v>
      </c>
      <c r="T30" s="464">
        <v>2.9546495648190601E-2</v>
      </c>
      <c r="U30" s="463"/>
      <c r="V30" s="162">
        <v>1922</v>
      </c>
      <c r="W30" s="464">
        <v>3.2080920031379898E-2</v>
      </c>
      <c r="X30" s="463"/>
      <c r="Y30" s="162">
        <v>2092</v>
      </c>
      <c r="Z30" s="463">
        <v>3.5886439660348199E-2</v>
      </c>
      <c r="AA30" s="64"/>
      <c r="AB30" s="262"/>
      <c r="AC30" s="4"/>
      <c r="AD30" s="262"/>
      <c r="AE30" s="4"/>
      <c r="AF30" s="4"/>
      <c r="AG30" s="4"/>
      <c r="AH30" s="4"/>
      <c r="AI30" s="4"/>
      <c r="AJ30" s="4"/>
      <c r="AK30" s="4"/>
      <c r="AL30" s="4"/>
      <c r="AM30" s="4"/>
      <c r="AN30" s="4"/>
      <c r="AO30" s="4"/>
      <c r="AP30" s="4"/>
      <c r="AQ30" s="4"/>
      <c r="AR30" s="4"/>
      <c r="AS30" s="4"/>
    </row>
    <row r="31" spans="1:45" x14ac:dyDescent="0.25">
      <c r="A31" s="107"/>
      <c r="C31" s="441">
        <v>2019</v>
      </c>
      <c r="D31" s="162">
        <v>3544</v>
      </c>
      <c r="E31" s="463">
        <v>0.05</v>
      </c>
      <c r="F31" s="463"/>
      <c r="G31" s="162">
        <v>3676</v>
      </c>
      <c r="H31" s="463">
        <v>0.05</v>
      </c>
      <c r="I31" s="463"/>
      <c r="J31" s="162">
        <v>3831</v>
      </c>
      <c r="K31" s="463">
        <v>0.06</v>
      </c>
      <c r="L31" s="463"/>
      <c r="M31" s="162">
        <v>3989</v>
      </c>
      <c r="N31" s="463">
        <v>0.06</v>
      </c>
      <c r="O31" s="107"/>
      <c r="P31" s="162">
        <v>4143</v>
      </c>
      <c r="Q31" s="464">
        <v>6.5980793425809398E-2</v>
      </c>
      <c r="R31" s="463"/>
      <c r="S31" s="162">
        <v>4313</v>
      </c>
      <c r="T31" s="464">
        <v>7.0561481578430701E-2</v>
      </c>
      <c r="U31" s="463"/>
      <c r="V31" s="162">
        <v>4575</v>
      </c>
      <c r="W31" s="464">
        <v>7.6363272187077502E-2</v>
      </c>
      <c r="X31" s="463"/>
      <c r="Y31" s="162">
        <v>4935</v>
      </c>
      <c r="Z31" s="463">
        <v>8.4655630843125496E-2</v>
      </c>
      <c r="AA31" s="64"/>
      <c r="AB31" s="262"/>
      <c r="AC31" s="4"/>
      <c r="AD31" s="262"/>
      <c r="AE31" s="4"/>
      <c r="AF31" s="4"/>
      <c r="AG31" s="4"/>
      <c r="AH31" s="4"/>
      <c r="AI31" s="4"/>
      <c r="AJ31" s="4"/>
      <c r="AK31" s="4"/>
      <c r="AL31" s="4"/>
      <c r="AM31" s="4"/>
      <c r="AN31" s="4"/>
      <c r="AO31" s="4"/>
      <c r="AP31" s="4"/>
      <c r="AQ31" s="4"/>
      <c r="AR31" s="4"/>
      <c r="AS31" s="4"/>
    </row>
    <row r="32" spans="1:45" x14ac:dyDescent="0.25">
      <c r="A32" s="107"/>
      <c r="C32" s="441">
        <v>2020</v>
      </c>
      <c r="D32" s="162">
        <v>11697</v>
      </c>
      <c r="E32" s="463">
        <v>0.17</v>
      </c>
      <c r="F32" s="463"/>
      <c r="G32" s="162">
        <v>12228</v>
      </c>
      <c r="H32" s="463">
        <v>0.18</v>
      </c>
      <c r="I32" s="463"/>
      <c r="J32" s="162">
        <v>12827</v>
      </c>
      <c r="K32" s="463">
        <v>0.2</v>
      </c>
      <c r="L32" s="463"/>
      <c r="M32" s="162">
        <v>13484</v>
      </c>
      <c r="N32" s="463">
        <v>0.21</v>
      </c>
      <c r="O32" s="107"/>
      <c r="P32" s="162">
        <v>14158</v>
      </c>
      <c r="Q32" s="464">
        <v>0.224478173623608</v>
      </c>
      <c r="R32" s="463"/>
      <c r="S32" s="162">
        <v>14891</v>
      </c>
      <c r="T32" s="464">
        <v>0.245619527517833</v>
      </c>
      <c r="U32" s="463"/>
      <c r="V32" s="162">
        <v>15763</v>
      </c>
      <c r="W32" s="464">
        <v>0.26310694196391299</v>
      </c>
      <c r="X32" s="463"/>
      <c r="Y32" s="162">
        <v>16606</v>
      </c>
      <c r="Z32" s="463">
        <v>0.28486148040140702</v>
      </c>
      <c r="AA32" s="64"/>
      <c r="AB32" s="262"/>
      <c r="AC32" s="4"/>
      <c r="AD32" s="262"/>
      <c r="AE32" s="4"/>
      <c r="AF32" s="4"/>
      <c r="AG32" s="4"/>
      <c r="AH32" s="4"/>
      <c r="AI32" s="4"/>
      <c r="AJ32" s="4"/>
      <c r="AK32" s="4"/>
      <c r="AL32" s="4"/>
      <c r="AM32" s="4"/>
      <c r="AN32" s="4"/>
      <c r="AO32" s="4"/>
      <c r="AP32" s="4"/>
      <c r="AQ32" s="4"/>
      <c r="AR32" s="4"/>
      <c r="AS32" s="4"/>
    </row>
    <row r="33" spans="1:45" x14ac:dyDescent="0.25">
      <c r="A33" s="107"/>
      <c r="C33" s="441">
        <v>2021</v>
      </c>
      <c r="D33" s="162">
        <v>17846</v>
      </c>
      <c r="E33" s="463">
        <v>0.27</v>
      </c>
      <c r="F33" s="463"/>
      <c r="G33" s="162">
        <v>18524</v>
      </c>
      <c r="H33" s="463">
        <v>0.28000000000000003</v>
      </c>
      <c r="I33" s="463"/>
      <c r="J33" s="162">
        <v>19245</v>
      </c>
      <c r="K33" s="463">
        <v>0.28999999999999998</v>
      </c>
      <c r="L33" s="463"/>
      <c r="M33" s="162">
        <v>19917</v>
      </c>
      <c r="N33" s="463">
        <v>0.31</v>
      </c>
      <c r="O33" s="107"/>
      <c r="P33" s="162">
        <v>20418</v>
      </c>
      <c r="Q33" s="464">
        <v>0.32417398990301199</v>
      </c>
      <c r="R33" s="463"/>
      <c r="S33" s="162">
        <v>20848</v>
      </c>
      <c r="T33" s="464">
        <v>0.34107715463647698</v>
      </c>
      <c r="U33" s="463"/>
      <c r="V33" s="162">
        <v>21384</v>
      </c>
      <c r="W33" s="464">
        <v>0.35692944534392701</v>
      </c>
      <c r="X33" s="463"/>
      <c r="Y33" s="162">
        <v>21959</v>
      </c>
      <c r="Z33" s="463">
        <v>0.376687537524659</v>
      </c>
      <c r="AA33" s="64"/>
      <c r="AB33" s="262"/>
      <c r="AC33" s="4"/>
      <c r="AD33" s="262"/>
      <c r="AE33" s="4"/>
      <c r="AF33" s="4"/>
      <c r="AG33" s="4"/>
      <c r="AH33" s="4"/>
      <c r="AI33" s="4"/>
      <c r="AJ33" s="4"/>
      <c r="AK33" s="4"/>
      <c r="AL33" s="4"/>
      <c r="AM33" s="4"/>
      <c r="AN33" s="4"/>
      <c r="AO33" s="4"/>
      <c r="AP33" s="4"/>
      <c r="AQ33" s="4"/>
      <c r="AR33" s="4"/>
      <c r="AS33" s="4"/>
    </row>
    <row r="34" spans="1:45" x14ac:dyDescent="0.25">
      <c r="A34" s="107"/>
      <c r="C34" s="441">
        <v>2022</v>
      </c>
      <c r="D34" s="162">
        <v>14907</v>
      </c>
      <c r="E34" s="463">
        <v>0.22</v>
      </c>
      <c r="F34" s="463"/>
      <c r="G34" s="162">
        <v>15129</v>
      </c>
      <c r="H34" s="463">
        <v>0.23</v>
      </c>
      <c r="I34" s="463"/>
      <c r="J34" s="162">
        <v>15392</v>
      </c>
      <c r="K34" s="463">
        <v>0.23</v>
      </c>
      <c r="L34" s="463"/>
      <c r="M34" s="162">
        <v>15647</v>
      </c>
      <c r="N34" s="463">
        <v>0.24</v>
      </c>
      <c r="O34" s="107"/>
      <c r="P34" s="162">
        <v>15907</v>
      </c>
      <c r="Q34" s="464">
        <v>0.25333248395470698</v>
      </c>
      <c r="R34" s="463"/>
      <c r="S34" s="162">
        <v>12456</v>
      </c>
      <c r="T34" s="464">
        <v>0.20378247496891599</v>
      </c>
      <c r="U34" s="463"/>
      <c r="V34" s="162">
        <v>8884</v>
      </c>
      <c r="W34" s="464">
        <v>0.14828662516065499</v>
      </c>
      <c r="X34" s="463"/>
      <c r="Y34" s="162">
        <v>4625</v>
      </c>
      <c r="Z34" s="463">
        <v>7.9337850587528902E-2</v>
      </c>
      <c r="AA34" s="64"/>
      <c r="AB34" s="262"/>
      <c r="AC34" s="4"/>
      <c r="AD34" s="262"/>
      <c r="AE34" s="4"/>
      <c r="AF34" s="4"/>
      <c r="AG34" s="4"/>
      <c r="AH34" s="4"/>
      <c r="AI34" s="4"/>
      <c r="AJ34" s="4"/>
      <c r="AK34" s="4"/>
      <c r="AL34" s="4"/>
      <c r="AM34" s="4"/>
      <c r="AN34" s="4"/>
      <c r="AO34" s="4"/>
      <c r="AP34" s="4"/>
      <c r="AQ34" s="4"/>
      <c r="AR34" s="4"/>
      <c r="AS34" s="4"/>
    </row>
    <row r="35" spans="1:45" x14ac:dyDescent="0.25">
      <c r="A35" s="107"/>
      <c r="C35" s="441">
        <v>2023</v>
      </c>
      <c r="D35" s="156">
        <v>13078</v>
      </c>
      <c r="E35" s="465">
        <v>0.2</v>
      </c>
      <c r="F35" s="463"/>
      <c r="G35" s="156">
        <v>10652</v>
      </c>
      <c r="H35" s="465">
        <v>0.16</v>
      </c>
      <c r="I35" s="463"/>
      <c r="J35" s="156">
        <v>7132</v>
      </c>
      <c r="K35" s="465">
        <v>0.11</v>
      </c>
      <c r="L35" s="463"/>
      <c r="M35" s="156">
        <v>3346</v>
      </c>
      <c r="N35" s="465">
        <v>0.05</v>
      </c>
      <c r="O35" s="107"/>
      <c r="P35" s="156">
        <v>0</v>
      </c>
      <c r="Q35" s="466">
        <v>0</v>
      </c>
      <c r="R35" s="463"/>
      <c r="S35" s="156">
        <v>0</v>
      </c>
      <c r="T35" s="466">
        <v>0</v>
      </c>
      <c r="U35" s="463"/>
      <c r="V35" s="156">
        <v>0</v>
      </c>
      <c r="W35" s="466">
        <v>0</v>
      </c>
      <c r="X35" s="463"/>
      <c r="Y35" s="156">
        <v>0</v>
      </c>
      <c r="Z35" s="465">
        <v>0</v>
      </c>
      <c r="AA35" s="64"/>
      <c r="AB35" s="262"/>
      <c r="AC35" s="4"/>
      <c r="AD35" s="262"/>
      <c r="AE35" s="4"/>
      <c r="AF35" s="4"/>
      <c r="AG35" s="4"/>
      <c r="AH35" s="4"/>
      <c r="AI35" s="4"/>
      <c r="AJ35" s="4"/>
      <c r="AK35" s="4"/>
      <c r="AL35" s="4"/>
      <c r="AM35" s="4"/>
      <c r="AN35" s="4"/>
      <c r="AO35" s="4"/>
      <c r="AP35" s="4"/>
      <c r="AQ35" s="4"/>
      <c r="AR35" s="4"/>
      <c r="AS35" s="4"/>
    </row>
    <row r="36" spans="1:45" ht="14.1" customHeight="1" thickBot="1" x14ac:dyDescent="0.3">
      <c r="A36" s="107"/>
      <c r="C36" s="406" t="s">
        <v>65</v>
      </c>
      <c r="D36" s="249">
        <v>67529</v>
      </c>
      <c r="E36" s="467">
        <v>1</v>
      </c>
      <c r="F36" s="468"/>
      <c r="G36" s="249">
        <v>67056</v>
      </c>
      <c r="H36" s="467">
        <v>1</v>
      </c>
      <c r="I36" s="468"/>
      <c r="J36" s="249">
        <v>65714</v>
      </c>
      <c r="K36" s="467">
        <v>1</v>
      </c>
      <c r="L36" s="468"/>
      <c r="M36" s="249">
        <v>64106</v>
      </c>
      <c r="N36" s="467">
        <v>1</v>
      </c>
      <c r="O36" s="314"/>
      <c r="P36" s="249">
        <v>62791</v>
      </c>
      <c r="Q36" s="469">
        <v>1</v>
      </c>
      <c r="R36" s="470"/>
      <c r="S36" s="249">
        <v>61124</v>
      </c>
      <c r="T36" s="469">
        <v>1</v>
      </c>
      <c r="U36" s="470"/>
      <c r="V36" s="249">
        <v>59911</v>
      </c>
      <c r="W36" s="469">
        <v>1</v>
      </c>
      <c r="X36" s="470"/>
      <c r="Y36" s="249">
        <v>58295</v>
      </c>
      <c r="Z36" s="467">
        <v>1</v>
      </c>
      <c r="AA36" s="65"/>
      <c r="AB36" s="262"/>
      <c r="AC36" s="4"/>
      <c r="AD36" s="262"/>
      <c r="AE36" s="4"/>
      <c r="AF36" s="4"/>
      <c r="AG36" s="4"/>
      <c r="AH36" s="4"/>
      <c r="AI36" s="4"/>
      <c r="AJ36" s="4"/>
      <c r="AK36" s="4"/>
      <c r="AL36" s="4"/>
      <c r="AM36" s="4"/>
      <c r="AN36" s="4"/>
      <c r="AO36" s="4"/>
      <c r="AP36" s="4"/>
      <c r="AQ36" s="4"/>
      <c r="AR36" s="4"/>
      <c r="AS36" s="4"/>
    </row>
    <row r="37" spans="1:45" ht="13.8" thickTop="1" x14ac:dyDescent="0.25">
      <c r="A37" s="107"/>
      <c r="B37" s="107"/>
      <c r="C37" s="107"/>
      <c r="D37" s="107"/>
      <c r="E37" s="107"/>
      <c r="F37" s="107"/>
      <c r="G37" s="107"/>
      <c r="H37" s="107"/>
      <c r="I37" s="107"/>
      <c r="J37" s="107"/>
      <c r="K37" s="107"/>
      <c r="L37" s="107"/>
      <c r="M37" s="107"/>
      <c r="N37" s="107"/>
      <c r="O37" s="107"/>
      <c r="P37" s="106"/>
      <c r="Q37" s="106"/>
      <c r="R37" s="107"/>
      <c r="S37" s="106"/>
      <c r="T37" s="106"/>
      <c r="U37" s="107"/>
      <c r="V37" s="106"/>
      <c r="W37" s="106"/>
      <c r="X37" s="107"/>
      <c r="Y37" s="106"/>
      <c r="Z37" s="106"/>
      <c r="AA37" s="4"/>
      <c r="AB37" s="4"/>
      <c r="AC37" s="4"/>
      <c r="AD37" s="4"/>
      <c r="AE37" s="4"/>
      <c r="AF37" s="4"/>
      <c r="AG37" s="4"/>
      <c r="AH37" s="4"/>
      <c r="AI37" s="4"/>
      <c r="AJ37" s="4"/>
      <c r="AK37" s="4"/>
      <c r="AL37" s="4"/>
      <c r="AM37" s="4"/>
      <c r="AN37" s="4"/>
      <c r="AO37" s="4"/>
      <c r="AP37" s="4"/>
      <c r="AQ37" s="4"/>
      <c r="AR37" s="4"/>
      <c r="AS37" s="4"/>
    </row>
    <row r="38" spans="1:45" s="110" customFormat="1" ht="15.6" customHeight="1" x14ac:dyDescent="0.25">
      <c r="A38" s="443"/>
      <c r="B38" s="566" t="s">
        <v>93</v>
      </c>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
      <c r="AB38" s="5"/>
      <c r="AC38" s="5"/>
      <c r="AD38" s="5"/>
      <c r="AE38" s="111"/>
      <c r="AF38" s="5"/>
      <c r="AG38" s="5"/>
      <c r="AH38" s="5"/>
      <c r="AI38" s="5"/>
      <c r="AJ38" s="5"/>
      <c r="AK38" s="5"/>
      <c r="AL38" s="5"/>
      <c r="AM38" s="5"/>
      <c r="AN38" s="5"/>
      <c r="AO38" s="5"/>
      <c r="AP38" s="5"/>
      <c r="AQ38" s="5"/>
      <c r="AR38" s="5"/>
      <c r="AS38" s="5"/>
    </row>
    <row r="39" spans="1:45"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row>
    <row r="40" spans="1:45"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row>
    <row r="41" spans="1:45"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row>
  </sheetData>
  <mergeCells count="14">
    <mergeCell ref="B38:Z38"/>
    <mergeCell ref="B2:Z2"/>
    <mergeCell ref="B3:Z3"/>
    <mergeCell ref="B4:Z4"/>
    <mergeCell ref="Y7:Z7"/>
    <mergeCell ref="V7:W7"/>
    <mergeCell ref="P7:Q7"/>
    <mergeCell ref="S7:T7"/>
    <mergeCell ref="P6:Z6"/>
    <mergeCell ref="D7:E7"/>
    <mergeCell ref="D6:N6"/>
    <mergeCell ref="M7:N7"/>
    <mergeCell ref="J7:K7"/>
    <mergeCell ref="G7:H7"/>
  </mergeCells>
  <printOptions horizontalCentered="1"/>
  <pageMargins left="0.25" right="0.25" top="0.75" bottom="0.75" header="0.3" footer="0.3"/>
  <pageSetup scale="79" firstPageNumber="2" orientation="landscape" r:id="rId1"/>
  <headerFooter>
    <oddHeader>&amp;L&amp;"Arial,Bold"Enact Holdings, Inc.&amp;C&amp;"Arial,Bold"Financial Supplement&amp;R&amp;"Arial,Bold"Fourth Quarter 2023</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BH50"/>
  <sheetViews>
    <sheetView showGridLines="0" showRuler="0" zoomScaleNormal="100" zoomScaleSheetLayoutView="80" workbookViewId="0"/>
  </sheetViews>
  <sheetFormatPr defaultColWidth="13.21875" defaultRowHeight="13.2" x14ac:dyDescent="0.25"/>
  <cols>
    <col min="1" max="1" width="4.44140625" customWidth="1"/>
    <col min="2" max="2" width="21.21875" customWidth="1"/>
    <col min="3" max="3" width="8.77734375" customWidth="1"/>
    <col min="4" max="4" width="8.44140625" customWidth="1"/>
    <col min="5" max="5" width="1.44140625" customWidth="1"/>
    <col min="6" max="6" width="8.77734375" customWidth="1"/>
    <col min="7" max="7" width="8.44140625" customWidth="1"/>
    <col min="8" max="8" width="1.44140625" customWidth="1"/>
    <col min="9" max="9" width="8.77734375" customWidth="1"/>
    <col min="10" max="10" width="8.44140625" customWidth="1"/>
    <col min="11" max="11" width="1.44140625" customWidth="1"/>
    <col min="12" max="12" width="8.77734375" customWidth="1"/>
    <col min="13" max="13" width="8.44140625" customWidth="1"/>
    <col min="14" max="14" width="1.44140625" customWidth="1"/>
    <col min="15" max="15" width="8.77734375" customWidth="1"/>
    <col min="16" max="16" width="8.44140625" customWidth="1"/>
    <col min="17" max="17" width="1.44140625" customWidth="1"/>
    <col min="18" max="18" width="8.77734375" customWidth="1"/>
    <col min="19" max="19" width="8.44140625" customWidth="1"/>
    <col min="20" max="20" width="1.44140625" customWidth="1"/>
    <col min="21" max="21" width="8.77734375" customWidth="1"/>
    <col min="22" max="22" width="8.44140625" customWidth="1"/>
    <col min="23" max="23" width="1.44140625" customWidth="1"/>
    <col min="24" max="24" width="8.77734375" customWidth="1"/>
    <col min="25" max="25" width="8.44140625" customWidth="1"/>
  </cols>
  <sheetData>
    <row r="2" spans="1:60" ht="15" customHeight="1" x14ac:dyDescent="0.25">
      <c r="A2" s="17"/>
      <c r="B2" s="569" t="s">
        <v>301</v>
      </c>
      <c r="C2" s="569"/>
      <c r="D2" s="569"/>
      <c r="E2" s="569"/>
      <c r="F2" s="569"/>
      <c r="G2" s="569"/>
      <c r="H2" s="569"/>
      <c r="I2" s="569"/>
      <c r="J2" s="569"/>
      <c r="K2" s="569"/>
      <c r="L2" s="569"/>
      <c r="M2" s="569"/>
      <c r="N2" s="569"/>
      <c r="O2" s="569"/>
      <c r="P2" s="569"/>
      <c r="Q2" s="569"/>
      <c r="R2" s="569"/>
      <c r="S2" s="569"/>
      <c r="T2" s="569"/>
      <c r="U2" s="569"/>
      <c r="V2" s="569"/>
      <c r="W2" s="569"/>
      <c r="X2" s="569"/>
      <c r="Y2" s="569"/>
      <c r="Z2" s="7"/>
      <c r="AA2" s="7"/>
      <c r="AB2" s="7"/>
      <c r="AC2" s="7"/>
      <c r="AD2" s="7"/>
      <c r="AE2" s="7"/>
      <c r="AF2" s="7"/>
      <c r="AG2" s="7"/>
      <c r="AH2" s="7"/>
      <c r="AI2" s="7"/>
      <c r="AJ2" s="7"/>
      <c r="AK2" s="7"/>
      <c r="AL2" s="7"/>
      <c r="AM2" s="7"/>
      <c r="AN2" s="7"/>
      <c r="AO2" s="7"/>
      <c r="AP2" s="7"/>
      <c r="AQ2" s="7"/>
      <c r="AR2" s="7"/>
      <c r="AS2" s="7"/>
      <c r="AT2" s="7"/>
      <c r="AU2" s="7"/>
      <c r="AV2" s="7"/>
      <c r="AW2" s="17"/>
      <c r="AX2" s="17"/>
      <c r="AY2" s="17"/>
      <c r="AZ2" s="17"/>
      <c r="BA2" s="17"/>
      <c r="BB2" s="17"/>
      <c r="BC2" s="17"/>
      <c r="BD2" s="17"/>
      <c r="BE2" s="17"/>
      <c r="BF2" s="17"/>
      <c r="BG2" s="17"/>
      <c r="BH2" s="17"/>
    </row>
    <row r="3" spans="1:60" x14ac:dyDescent="0.25">
      <c r="A3" s="17"/>
      <c r="B3" s="570" t="s">
        <v>235</v>
      </c>
      <c r="C3" s="570"/>
      <c r="D3" s="570"/>
      <c r="E3" s="570"/>
      <c r="F3" s="570"/>
      <c r="G3" s="570"/>
      <c r="H3" s="570"/>
      <c r="I3" s="570"/>
      <c r="J3" s="570"/>
      <c r="K3" s="570"/>
      <c r="L3" s="570"/>
      <c r="M3" s="570"/>
      <c r="N3" s="570"/>
      <c r="O3" s="570"/>
      <c r="P3" s="570"/>
      <c r="Q3" s="570"/>
      <c r="R3" s="570"/>
      <c r="S3" s="570"/>
      <c r="T3" s="570"/>
      <c r="U3" s="570"/>
      <c r="V3" s="570"/>
      <c r="W3" s="570"/>
      <c r="X3" s="570"/>
      <c r="Y3" s="570"/>
      <c r="Z3" s="52"/>
      <c r="AA3" s="52"/>
      <c r="AB3" s="52"/>
      <c r="AC3" s="52"/>
      <c r="AD3" s="52"/>
      <c r="AE3" s="52"/>
      <c r="AF3" s="52"/>
      <c r="AG3" s="52"/>
      <c r="AH3" s="52"/>
      <c r="AI3" s="52"/>
      <c r="AJ3" s="52"/>
      <c r="AK3" s="52"/>
      <c r="AL3" s="52"/>
      <c r="AM3" s="52"/>
      <c r="AN3" s="52"/>
      <c r="AO3" s="52"/>
      <c r="AP3" s="52"/>
      <c r="AQ3" s="52"/>
      <c r="AR3" s="52"/>
      <c r="AS3" s="52"/>
      <c r="AT3" s="52"/>
      <c r="AU3" s="52"/>
      <c r="AV3" s="52"/>
      <c r="AW3" s="17"/>
      <c r="AX3" s="17"/>
      <c r="AY3" s="17"/>
      <c r="AZ3" s="17"/>
      <c r="BA3" s="17"/>
      <c r="BB3" s="17"/>
      <c r="BC3" s="17"/>
      <c r="BD3" s="17"/>
      <c r="BE3" s="17"/>
      <c r="BF3" s="17"/>
      <c r="BG3" s="17"/>
      <c r="BH3" s="17"/>
    </row>
    <row r="4" spans="1:60" x14ac:dyDescent="0.25">
      <c r="A4" s="17"/>
      <c r="B4" s="570" t="s">
        <v>57</v>
      </c>
      <c r="C4" s="570"/>
      <c r="D4" s="570"/>
      <c r="E4" s="570"/>
      <c r="F4" s="570"/>
      <c r="G4" s="570"/>
      <c r="H4" s="570"/>
      <c r="I4" s="570"/>
      <c r="J4" s="570"/>
      <c r="K4" s="570"/>
      <c r="L4" s="570"/>
      <c r="M4" s="570"/>
      <c r="N4" s="570"/>
      <c r="O4" s="570"/>
      <c r="P4" s="570"/>
      <c r="Q4" s="570"/>
      <c r="R4" s="570"/>
      <c r="S4" s="570"/>
      <c r="T4" s="570"/>
      <c r="U4" s="570"/>
      <c r="V4" s="570"/>
      <c r="W4" s="570"/>
      <c r="X4" s="570"/>
      <c r="Y4" s="570"/>
      <c r="Z4" s="52"/>
      <c r="AA4" s="52"/>
      <c r="AB4" s="52"/>
      <c r="AC4" s="52"/>
      <c r="AD4" s="52"/>
      <c r="AE4" s="52"/>
      <c r="AF4" s="52"/>
      <c r="AG4" s="52"/>
      <c r="AH4" s="52"/>
      <c r="AI4" s="52"/>
      <c r="AJ4" s="52"/>
      <c r="AK4" s="52"/>
      <c r="AL4" s="52"/>
      <c r="AM4" s="52"/>
      <c r="AN4" s="52"/>
      <c r="AO4" s="52"/>
      <c r="AP4" s="52"/>
      <c r="AQ4" s="52"/>
      <c r="AR4" s="52"/>
      <c r="AS4" s="52"/>
      <c r="AT4" s="52"/>
      <c r="AU4" s="52"/>
      <c r="AV4" s="52"/>
      <c r="AW4" s="17"/>
      <c r="AX4" s="17"/>
      <c r="AY4" s="17"/>
      <c r="AZ4" s="17"/>
      <c r="BA4" s="17"/>
      <c r="BB4" s="17"/>
      <c r="BC4" s="17"/>
      <c r="BD4" s="17"/>
      <c r="BE4" s="17"/>
      <c r="BF4" s="17"/>
      <c r="BG4" s="17"/>
      <c r="BH4" s="17"/>
    </row>
    <row r="5" spans="1:60" x14ac:dyDescent="0.25">
      <c r="A5" s="17"/>
      <c r="B5" s="314"/>
      <c r="C5" s="314"/>
      <c r="D5" s="314"/>
      <c r="E5" s="314"/>
      <c r="F5" s="314"/>
      <c r="G5" s="314"/>
      <c r="H5" s="314"/>
      <c r="I5" s="314"/>
      <c r="J5" s="314"/>
      <c r="K5" s="314"/>
      <c r="L5" s="314"/>
      <c r="M5" s="314"/>
      <c r="N5" s="314"/>
      <c r="O5" s="314"/>
      <c r="P5" s="314"/>
      <c r="Q5" s="314"/>
      <c r="R5" s="314"/>
      <c r="S5" s="314"/>
      <c r="T5" s="314"/>
      <c r="U5" s="314"/>
      <c r="V5" s="314"/>
      <c r="W5" s="314"/>
      <c r="X5" s="314"/>
      <c r="Y5" s="314"/>
      <c r="Z5" s="16"/>
      <c r="AA5" s="16"/>
      <c r="AB5" s="16"/>
      <c r="AC5" s="16"/>
      <c r="AD5" s="16"/>
      <c r="AE5" s="16"/>
      <c r="AF5" s="16"/>
      <c r="AG5" s="16"/>
      <c r="AH5" s="16"/>
      <c r="AI5" s="16"/>
      <c r="AJ5" s="16"/>
      <c r="AK5" s="16"/>
      <c r="AL5" s="16"/>
      <c r="AM5" s="16"/>
      <c r="AN5" s="16"/>
      <c r="AO5" s="16"/>
      <c r="AP5" s="16"/>
      <c r="AQ5" s="16"/>
      <c r="AR5" s="16"/>
      <c r="AS5" s="16"/>
      <c r="AT5" s="17"/>
      <c r="AU5" s="17"/>
      <c r="AV5" s="17"/>
      <c r="AW5" s="17"/>
      <c r="AX5" s="17"/>
      <c r="AY5" s="17"/>
      <c r="AZ5" s="17"/>
      <c r="BA5" s="17"/>
      <c r="BB5" s="17"/>
      <c r="BC5" s="17"/>
      <c r="BD5" s="17"/>
      <c r="BE5" s="17"/>
      <c r="BF5" s="17"/>
      <c r="BG5" s="17"/>
      <c r="BH5" s="17"/>
    </row>
    <row r="6" spans="1:60" ht="13.8" thickBot="1" x14ac:dyDescent="0.3">
      <c r="A6" s="17"/>
      <c r="B6" s="381"/>
      <c r="C6" s="573">
        <v>2023</v>
      </c>
      <c r="D6" s="573"/>
      <c r="E6" s="573"/>
      <c r="F6" s="573"/>
      <c r="G6" s="573"/>
      <c r="H6" s="573"/>
      <c r="I6" s="573"/>
      <c r="J6" s="573"/>
      <c r="K6" s="573"/>
      <c r="L6" s="573"/>
      <c r="M6" s="573"/>
      <c r="N6" s="381"/>
      <c r="O6" s="571">
        <v>2022</v>
      </c>
      <c r="P6" s="572"/>
      <c r="Q6" s="572"/>
      <c r="R6" s="572"/>
      <c r="S6" s="572"/>
      <c r="T6" s="572"/>
      <c r="U6" s="572"/>
      <c r="V6" s="572"/>
      <c r="W6" s="572"/>
      <c r="X6" s="572"/>
      <c r="Y6" s="572"/>
      <c r="Z6" s="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row>
    <row r="7" spans="1:60" x14ac:dyDescent="0.25">
      <c r="A7" s="17"/>
      <c r="B7" s="107"/>
      <c r="C7" s="575" t="s">
        <v>4</v>
      </c>
      <c r="D7" s="575"/>
      <c r="E7" s="381"/>
      <c r="F7" s="575" t="s">
        <v>5</v>
      </c>
      <c r="G7" s="575"/>
      <c r="H7" s="381"/>
      <c r="I7" s="575" t="s">
        <v>6</v>
      </c>
      <c r="J7" s="575"/>
      <c r="K7" s="381"/>
      <c r="L7" s="575" t="s">
        <v>2</v>
      </c>
      <c r="M7" s="575"/>
      <c r="N7" s="415"/>
      <c r="O7" s="574" t="s">
        <v>4</v>
      </c>
      <c r="P7" s="574"/>
      <c r="Q7" s="446"/>
      <c r="R7" s="574" t="s">
        <v>5</v>
      </c>
      <c r="S7" s="574"/>
      <c r="T7" s="445"/>
      <c r="U7" s="567" t="s">
        <v>6</v>
      </c>
      <c r="V7" s="567"/>
      <c r="W7" s="445"/>
      <c r="X7" s="567" t="s">
        <v>2</v>
      </c>
      <c r="Y7" s="567"/>
      <c r="Z7" s="54"/>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row>
    <row r="8" spans="1:60" ht="13.35" customHeight="1" x14ac:dyDescent="0.25">
      <c r="A8" s="16"/>
      <c r="B8" s="314"/>
      <c r="C8" s="411" t="s">
        <v>100</v>
      </c>
      <c r="D8" s="412" t="s">
        <v>101</v>
      </c>
      <c r="E8" s="381"/>
      <c r="F8" s="411" t="s">
        <v>100</v>
      </c>
      <c r="G8" s="412" t="s">
        <v>101</v>
      </c>
      <c r="H8" s="381"/>
      <c r="I8" s="411" t="s">
        <v>100</v>
      </c>
      <c r="J8" s="412" t="s">
        <v>101</v>
      </c>
      <c r="K8" s="381"/>
      <c r="L8" s="411" t="s">
        <v>100</v>
      </c>
      <c r="M8" s="412" t="s">
        <v>101</v>
      </c>
      <c r="N8" s="381"/>
      <c r="O8" s="411" t="s">
        <v>100</v>
      </c>
      <c r="P8" s="412" t="s">
        <v>101</v>
      </c>
      <c r="Q8" s="447"/>
      <c r="R8" s="411" t="s">
        <v>100</v>
      </c>
      <c r="S8" s="412" t="s">
        <v>101</v>
      </c>
      <c r="T8" s="447"/>
      <c r="U8" s="411" t="s">
        <v>100</v>
      </c>
      <c r="V8" s="412" t="s">
        <v>101</v>
      </c>
      <c r="W8" s="447"/>
      <c r="X8" s="411" t="s">
        <v>100</v>
      </c>
      <c r="Y8" s="412" t="s">
        <v>101</v>
      </c>
      <c r="Z8" s="16"/>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row>
    <row r="9" spans="1:60" x14ac:dyDescent="0.25">
      <c r="A9" s="17"/>
      <c r="B9" s="406" t="s">
        <v>70</v>
      </c>
      <c r="C9" s="375"/>
      <c r="D9" s="375"/>
      <c r="E9" s="107"/>
      <c r="F9" s="375"/>
      <c r="G9" s="375"/>
      <c r="H9" s="107"/>
      <c r="I9" s="375"/>
      <c r="J9" s="375"/>
      <c r="K9" s="107"/>
      <c r="L9" s="375"/>
      <c r="M9" s="375"/>
      <c r="N9" s="406"/>
      <c r="O9" s="478"/>
      <c r="P9" s="478"/>
      <c r="Q9" s="406"/>
      <c r="R9" s="375"/>
      <c r="S9" s="375"/>
      <c r="T9" s="406"/>
      <c r="U9" s="375"/>
      <c r="V9" s="375"/>
      <c r="W9" s="406"/>
      <c r="X9" s="375"/>
      <c r="Y9" s="375"/>
      <c r="Z9" s="38"/>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row>
    <row r="10" spans="1:60" x14ac:dyDescent="0.25">
      <c r="A10" s="17"/>
      <c r="B10" s="384" t="s">
        <v>71</v>
      </c>
      <c r="C10" s="479">
        <v>28363</v>
      </c>
      <c r="D10" s="463">
        <v>0.42</v>
      </c>
      <c r="E10" s="463"/>
      <c r="F10" s="479">
        <v>28014</v>
      </c>
      <c r="G10" s="463">
        <v>0.42</v>
      </c>
      <c r="H10" s="463"/>
      <c r="I10" s="479">
        <v>27305</v>
      </c>
      <c r="J10" s="463">
        <v>0.42</v>
      </c>
      <c r="K10" s="463"/>
      <c r="L10" s="479">
        <v>26480</v>
      </c>
      <c r="M10" s="463">
        <v>0.41</v>
      </c>
      <c r="N10" s="107"/>
      <c r="O10" s="479">
        <v>25807</v>
      </c>
      <c r="P10" s="463">
        <v>0.41</v>
      </c>
      <c r="Q10" s="384"/>
      <c r="R10" s="479">
        <v>24965</v>
      </c>
      <c r="S10" s="463">
        <v>0.41</v>
      </c>
      <c r="T10" s="384"/>
      <c r="U10" s="479">
        <v>24252</v>
      </c>
      <c r="V10" s="463">
        <v>0.4</v>
      </c>
      <c r="W10" s="384"/>
      <c r="X10" s="479">
        <v>23326</v>
      </c>
      <c r="Y10" s="463">
        <v>0.4</v>
      </c>
      <c r="Z10" s="18"/>
      <c r="AA10" s="264"/>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row>
    <row r="11" spans="1:60" x14ac:dyDescent="0.25">
      <c r="A11" s="17"/>
      <c r="B11" s="384" t="s">
        <v>72</v>
      </c>
      <c r="C11" s="480">
        <v>11096</v>
      </c>
      <c r="D11" s="463">
        <v>0.17</v>
      </c>
      <c r="E11" s="463"/>
      <c r="F11" s="480">
        <v>11009</v>
      </c>
      <c r="G11" s="463">
        <v>0.17</v>
      </c>
      <c r="H11" s="463"/>
      <c r="I11" s="480">
        <v>10749</v>
      </c>
      <c r="J11" s="463">
        <v>0.16</v>
      </c>
      <c r="K11" s="463"/>
      <c r="L11" s="480">
        <v>10418</v>
      </c>
      <c r="M11" s="463">
        <v>0.16</v>
      </c>
      <c r="N11" s="107"/>
      <c r="O11" s="480">
        <v>10154</v>
      </c>
      <c r="P11" s="463">
        <v>0.16</v>
      </c>
      <c r="Q11" s="384"/>
      <c r="R11" s="480">
        <v>9808</v>
      </c>
      <c r="S11" s="463">
        <v>0.16</v>
      </c>
      <c r="T11" s="384"/>
      <c r="U11" s="480">
        <v>9559</v>
      </c>
      <c r="V11" s="463">
        <v>0.16</v>
      </c>
      <c r="W11" s="384"/>
      <c r="X11" s="480">
        <v>9267</v>
      </c>
      <c r="Y11" s="463">
        <v>0.16</v>
      </c>
      <c r="Z11" s="18"/>
      <c r="AA11" s="264"/>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row>
    <row r="12" spans="1:60" x14ac:dyDescent="0.25">
      <c r="A12" s="17"/>
      <c r="B12" s="384" t="s">
        <v>73</v>
      </c>
      <c r="C12" s="480">
        <v>9621</v>
      </c>
      <c r="D12" s="463">
        <v>0.14000000000000001</v>
      </c>
      <c r="E12" s="463"/>
      <c r="F12" s="480">
        <v>9553</v>
      </c>
      <c r="G12" s="463">
        <v>0.14000000000000001</v>
      </c>
      <c r="H12" s="463"/>
      <c r="I12" s="480">
        <v>9368</v>
      </c>
      <c r="J12" s="463">
        <v>0.14000000000000001</v>
      </c>
      <c r="K12" s="463"/>
      <c r="L12" s="480">
        <v>9126</v>
      </c>
      <c r="M12" s="463">
        <v>0.14000000000000001</v>
      </c>
      <c r="N12" s="107"/>
      <c r="O12" s="480">
        <v>8931</v>
      </c>
      <c r="P12" s="463">
        <v>0.14000000000000001</v>
      </c>
      <c r="Q12" s="384"/>
      <c r="R12" s="480">
        <v>8656</v>
      </c>
      <c r="S12" s="463">
        <v>0.14000000000000001</v>
      </c>
      <c r="T12" s="384"/>
      <c r="U12" s="480">
        <v>8484</v>
      </c>
      <c r="V12" s="463">
        <v>0.14000000000000001</v>
      </c>
      <c r="W12" s="384"/>
      <c r="X12" s="480">
        <v>8224</v>
      </c>
      <c r="Y12" s="463">
        <v>0.14000000000000001</v>
      </c>
      <c r="Z12" s="18"/>
      <c r="AA12" s="264"/>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row>
    <row r="13" spans="1:60" x14ac:dyDescent="0.25">
      <c r="A13" s="17"/>
      <c r="B13" s="384" t="s">
        <v>74</v>
      </c>
      <c r="C13" s="480">
        <v>7623</v>
      </c>
      <c r="D13" s="463">
        <v>0.11</v>
      </c>
      <c r="E13" s="463"/>
      <c r="F13" s="480">
        <v>7615</v>
      </c>
      <c r="G13" s="463">
        <v>0.12</v>
      </c>
      <c r="H13" s="463"/>
      <c r="I13" s="480">
        <v>7516</v>
      </c>
      <c r="J13" s="463">
        <v>0.12</v>
      </c>
      <c r="K13" s="463"/>
      <c r="L13" s="480">
        <v>7406</v>
      </c>
      <c r="M13" s="463">
        <v>0.12</v>
      </c>
      <c r="N13" s="107"/>
      <c r="O13" s="480">
        <v>7317</v>
      </c>
      <c r="P13" s="463">
        <v>0.12</v>
      </c>
      <c r="Q13" s="384"/>
      <c r="R13" s="480">
        <v>7200</v>
      </c>
      <c r="S13" s="463">
        <v>0.12</v>
      </c>
      <c r="T13" s="384"/>
      <c r="U13" s="480">
        <v>7129</v>
      </c>
      <c r="V13" s="463">
        <v>0.12</v>
      </c>
      <c r="W13" s="384"/>
      <c r="X13" s="480">
        <v>6974</v>
      </c>
      <c r="Y13" s="463">
        <v>0.12</v>
      </c>
      <c r="Z13" s="18"/>
      <c r="AA13" s="264"/>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row>
    <row r="14" spans="1:60" x14ac:dyDescent="0.25">
      <c r="A14" s="17"/>
      <c r="B14" s="384" t="s">
        <v>75</v>
      </c>
      <c r="C14" s="480">
        <v>5557</v>
      </c>
      <c r="D14" s="463">
        <v>0.08</v>
      </c>
      <c r="E14" s="463"/>
      <c r="F14" s="480">
        <v>5582</v>
      </c>
      <c r="G14" s="463">
        <v>0.08</v>
      </c>
      <c r="H14" s="463"/>
      <c r="I14" s="480">
        <v>5543</v>
      </c>
      <c r="J14" s="463">
        <v>0.09</v>
      </c>
      <c r="K14" s="463"/>
      <c r="L14" s="480">
        <v>5481</v>
      </c>
      <c r="M14" s="463">
        <v>0.09</v>
      </c>
      <c r="N14" s="107"/>
      <c r="O14" s="480">
        <v>5428</v>
      </c>
      <c r="P14" s="463">
        <v>0.09</v>
      </c>
      <c r="Q14" s="384"/>
      <c r="R14" s="480">
        <v>5356</v>
      </c>
      <c r="S14" s="463">
        <v>0.09</v>
      </c>
      <c r="T14" s="384"/>
      <c r="U14" s="480">
        <v>5329</v>
      </c>
      <c r="V14" s="463">
        <v>0.09</v>
      </c>
      <c r="W14" s="384"/>
      <c r="X14" s="480">
        <v>5334</v>
      </c>
      <c r="Y14" s="463">
        <v>0.09</v>
      </c>
      <c r="Z14" s="18"/>
      <c r="AA14" s="264"/>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row>
    <row r="15" spans="1:60" ht="15.6" customHeight="1" x14ac:dyDescent="0.25">
      <c r="A15" s="17"/>
      <c r="B15" s="384" t="s">
        <v>300</v>
      </c>
      <c r="C15" s="480">
        <v>2908</v>
      </c>
      <c r="D15" s="463">
        <v>0.04</v>
      </c>
      <c r="E15" s="463"/>
      <c r="F15" s="480">
        <v>2901</v>
      </c>
      <c r="G15" s="463">
        <v>0.04</v>
      </c>
      <c r="H15" s="463"/>
      <c r="I15" s="480">
        <v>2850</v>
      </c>
      <c r="J15" s="463">
        <v>0.04</v>
      </c>
      <c r="K15" s="463"/>
      <c r="L15" s="480">
        <v>2809</v>
      </c>
      <c r="M15" s="463">
        <v>0.04</v>
      </c>
      <c r="N15" s="107"/>
      <c r="O15" s="480">
        <v>2767</v>
      </c>
      <c r="P15" s="463">
        <v>0.05</v>
      </c>
      <c r="Q15" s="384"/>
      <c r="R15" s="480">
        <v>2739</v>
      </c>
      <c r="S15" s="463">
        <v>0.04</v>
      </c>
      <c r="T15" s="384"/>
      <c r="U15" s="480">
        <v>2728</v>
      </c>
      <c r="V15" s="463">
        <v>0.05</v>
      </c>
      <c r="W15" s="384"/>
      <c r="X15" s="480">
        <v>2715</v>
      </c>
      <c r="Y15" s="463">
        <v>0.05</v>
      </c>
      <c r="Z15" s="18"/>
      <c r="AA15" s="264"/>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row>
    <row r="16" spans="1:60" x14ac:dyDescent="0.25">
      <c r="A16" s="17"/>
      <c r="B16" s="384" t="s">
        <v>77</v>
      </c>
      <c r="C16" s="480">
        <v>1565</v>
      </c>
      <c r="D16" s="463">
        <v>0.03</v>
      </c>
      <c r="E16" s="463"/>
      <c r="F16" s="480">
        <v>1569</v>
      </c>
      <c r="G16" s="463">
        <v>0.02</v>
      </c>
      <c r="H16" s="463"/>
      <c r="I16" s="480">
        <v>1558</v>
      </c>
      <c r="J16" s="463">
        <v>0.02</v>
      </c>
      <c r="K16" s="463"/>
      <c r="L16" s="480">
        <v>1549</v>
      </c>
      <c r="M16" s="463">
        <v>0.03</v>
      </c>
      <c r="N16" s="107"/>
      <c r="O16" s="480">
        <v>1540</v>
      </c>
      <c r="P16" s="463">
        <v>0.02</v>
      </c>
      <c r="Q16" s="384"/>
      <c r="R16" s="480">
        <v>1541</v>
      </c>
      <c r="S16" s="463">
        <v>0.03</v>
      </c>
      <c r="T16" s="384"/>
      <c r="U16" s="480">
        <v>1547</v>
      </c>
      <c r="V16" s="463">
        <v>0.03</v>
      </c>
      <c r="W16" s="384"/>
      <c r="X16" s="480">
        <v>1550</v>
      </c>
      <c r="Y16" s="463">
        <v>0.03</v>
      </c>
      <c r="Z16" s="18"/>
      <c r="AA16" s="264"/>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row>
    <row r="17" spans="1:60" x14ac:dyDescent="0.25">
      <c r="A17" s="17"/>
      <c r="B17" s="384" t="s">
        <v>78</v>
      </c>
      <c r="C17" s="480">
        <v>635</v>
      </c>
      <c r="D17" s="463">
        <v>0.01</v>
      </c>
      <c r="E17" s="463"/>
      <c r="F17" s="480">
        <v>647</v>
      </c>
      <c r="G17" s="463">
        <v>0.01</v>
      </c>
      <c r="H17" s="463"/>
      <c r="I17" s="480">
        <v>653</v>
      </c>
      <c r="J17" s="463">
        <v>0.01</v>
      </c>
      <c r="K17" s="463"/>
      <c r="L17" s="480">
        <v>660</v>
      </c>
      <c r="M17" s="463">
        <v>0.01</v>
      </c>
      <c r="N17" s="107"/>
      <c r="O17" s="480">
        <v>665</v>
      </c>
      <c r="P17" s="463">
        <v>0.01</v>
      </c>
      <c r="Q17" s="384"/>
      <c r="R17" s="480">
        <v>672</v>
      </c>
      <c r="S17" s="463">
        <v>0.01</v>
      </c>
      <c r="T17" s="384"/>
      <c r="U17" s="480">
        <v>687</v>
      </c>
      <c r="V17" s="463">
        <v>0.01</v>
      </c>
      <c r="W17" s="384"/>
      <c r="X17" s="480">
        <v>699</v>
      </c>
      <c r="Y17" s="463">
        <v>0.01</v>
      </c>
      <c r="Z17" s="18"/>
      <c r="AA17" s="264"/>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row>
    <row r="18" spans="1:60" x14ac:dyDescent="0.25">
      <c r="A18" s="17"/>
      <c r="B18" s="384" t="s">
        <v>79</v>
      </c>
      <c r="C18" s="481">
        <v>161</v>
      </c>
      <c r="D18" s="465">
        <v>0</v>
      </c>
      <c r="E18" s="463"/>
      <c r="F18" s="481">
        <v>166</v>
      </c>
      <c r="G18" s="465">
        <v>0</v>
      </c>
      <c r="H18" s="463"/>
      <c r="I18" s="481">
        <v>172</v>
      </c>
      <c r="J18" s="465">
        <v>0</v>
      </c>
      <c r="K18" s="463"/>
      <c r="L18" s="481">
        <v>177</v>
      </c>
      <c r="M18" s="465">
        <v>0</v>
      </c>
      <c r="N18" s="107"/>
      <c r="O18" s="481">
        <v>182</v>
      </c>
      <c r="P18" s="465">
        <v>0</v>
      </c>
      <c r="Q18" s="384"/>
      <c r="R18" s="481">
        <v>187</v>
      </c>
      <c r="S18" s="465">
        <v>0</v>
      </c>
      <c r="T18" s="384"/>
      <c r="U18" s="481">
        <v>196</v>
      </c>
      <c r="V18" s="465">
        <v>0</v>
      </c>
      <c r="W18" s="384"/>
      <c r="X18" s="481">
        <v>206</v>
      </c>
      <c r="Y18" s="465">
        <v>0</v>
      </c>
      <c r="Z18" s="18"/>
      <c r="AA18" s="264"/>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row>
    <row r="19" spans="1:60" ht="13.8" thickBot="1" x14ac:dyDescent="0.3">
      <c r="A19" s="17"/>
      <c r="B19" s="406" t="s">
        <v>65</v>
      </c>
      <c r="C19" s="482">
        <v>67529</v>
      </c>
      <c r="D19" s="467">
        <v>1</v>
      </c>
      <c r="E19" s="468"/>
      <c r="F19" s="482">
        <v>67056</v>
      </c>
      <c r="G19" s="467">
        <v>1</v>
      </c>
      <c r="H19" s="468"/>
      <c r="I19" s="482">
        <v>65714</v>
      </c>
      <c r="J19" s="467">
        <v>1</v>
      </c>
      <c r="K19" s="468"/>
      <c r="L19" s="482">
        <v>64106</v>
      </c>
      <c r="M19" s="467">
        <v>1</v>
      </c>
      <c r="N19" s="314"/>
      <c r="O19" s="482">
        <v>62791</v>
      </c>
      <c r="P19" s="467">
        <v>1</v>
      </c>
      <c r="Q19" s="406"/>
      <c r="R19" s="482">
        <v>61124</v>
      </c>
      <c r="S19" s="467">
        <v>1</v>
      </c>
      <c r="T19" s="406"/>
      <c r="U19" s="482">
        <v>59911</v>
      </c>
      <c r="V19" s="467">
        <v>1</v>
      </c>
      <c r="W19" s="406"/>
      <c r="X19" s="482">
        <v>58295</v>
      </c>
      <c r="Y19" s="467">
        <v>1</v>
      </c>
      <c r="Z19" s="38"/>
      <c r="AA19" s="264"/>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row>
    <row r="20" spans="1:60" ht="13.8" thickTop="1" x14ac:dyDescent="0.25">
      <c r="A20" s="17"/>
      <c r="B20" s="406"/>
      <c r="C20" s="483"/>
      <c r="D20" s="106"/>
      <c r="E20" s="107"/>
      <c r="F20" s="483"/>
      <c r="G20" s="106"/>
      <c r="H20" s="107"/>
      <c r="I20" s="483"/>
      <c r="J20" s="106"/>
      <c r="K20" s="107"/>
      <c r="L20" s="483"/>
      <c r="M20" s="106"/>
      <c r="N20" s="107"/>
      <c r="O20" s="483"/>
      <c r="P20" s="106"/>
      <c r="Q20" s="406"/>
      <c r="R20" s="483"/>
      <c r="S20" s="106"/>
      <c r="T20" s="406"/>
      <c r="U20" s="483"/>
      <c r="V20" s="106"/>
      <c r="W20" s="406"/>
      <c r="X20" s="483"/>
      <c r="Y20" s="106"/>
      <c r="Z20" s="38"/>
      <c r="AA20" s="264"/>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row>
    <row r="21" spans="1:60" x14ac:dyDescent="0.25">
      <c r="A21" s="17"/>
      <c r="B21" s="406" t="s">
        <v>81</v>
      </c>
      <c r="C21" s="484"/>
      <c r="D21" s="107"/>
      <c r="E21" s="107"/>
      <c r="F21" s="484"/>
      <c r="G21" s="107"/>
      <c r="H21" s="107"/>
      <c r="I21" s="484"/>
      <c r="J21" s="107"/>
      <c r="K21" s="107"/>
      <c r="L21" s="484"/>
      <c r="M21" s="107"/>
      <c r="N21" s="107"/>
      <c r="O21" s="484"/>
      <c r="P21" s="107"/>
      <c r="Q21" s="406"/>
      <c r="R21" s="484"/>
      <c r="S21" s="107"/>
      <c r="T21" s="406"/>
      <c r="U21" s="484"/>
      <c r="V21" s="107"/>
      <c r="W21" s="406"/>
      <c r="X21" s="484"/>
      <c r="Y21" s="107"/>
      <c r="Z21" s="38"/>
      <c r="AA21" s="264"/>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row>
    <row r="22" spans="1:60" x14ac:dyDescent="0.25">
      <c r="A22" s="17"/>
      <c r="B22" s="384" t="s">
        <v>82</v>
      </c>
      <c r="C22" s="479">
        <v>12878</v>
      </c>
      <c r="D22" s="463">
        <v>0.19</v>
      </c>
      <c r="E22" s="463"/>
      <c r="F22" s="479">
        <v>12595</v>
      </c>
      <c r="G22" s="463">
        <v>0.19</v>
      </c>
      <c r="H22" s="463"/>
      <c r="I22" s="479">
        <v>12086</v>
      </c>
      <c r="J22" s="463">
        <v>0.18</v>
      </c>
      <c r="K22" s="463"/>
      <c r="L22" s="479">
        <v>11545</v>
      </c>
      <c r="M22" s="463">
        <v>0.18</v>
      </c>
      <c r="N22" s="107"/>
      <c r="O22" s="479">
        <v>11136</v>
      </c>
      <c r="P22" s="463">
        <v>0.18</v>
      </c>
      <c r="Q22" s="107"/>
      <c r="R22" s="479">
        <v>10809</v>
      </c>
      <c r="S22" s="463">
        <v>0.18</v>
      </c>
      <c r="T22" s="107"/>
      <c r="U22" s="479">
        <v>10647</v>
      </c>
      <c r="V22" s="463">
        <v>0.18</v>
      </c>
      <c r="W22" s="107"/>
      <c r="X22" s="479">
        <v>10379</v>
      </c>
      <c r="Y22" s="463">
        <v>0.18</v>
      </c>
      <c r="Z22" s="17"/>
      <c r="AA22" s="264"/>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row>
    <row r="23" spans="1:60" x14ac:dyDescent="0.25">
      <c r="A23" s="17"/>
      <c r="B23" s="384" t="s">
        <v>83</v>
      </c>
      <c r="C23" s="480">
        <v>31781</v>
      </c>
      <c r="D23" s="463">
        <v>0.47000000000000003</v>
      </c>
      <c r="E23" s="463"/>
      <c r="F23" s="480">
        <v>31696</v>
      </c>
      <c r="G23" s="463">
        <v>0.47</v>
      </c>
      <c r="H23" s="463"/>
      <c r="I23" s="480">
        <v>31220</v>
      </c>
      <c r="J23" s="463">
        <v>0.48</v>
      </c>
      <c r="K23" s="463"/>
      <c r="L23" s="480">
        <v>30589</v>
      </c>
      <c r="M23" s="463">
        <v>0.48</v>
      </c>
      <c r="N23" s="107"/>
      <c r="O23" s="480">
        <v>30079</v>
      </c>
      <c r="P23" s="463">
        <v>0.48</v>
      </c>
      <c r="Q23" s="107"/>
      <c r="R23" s="480">
        <v>29379</v>
      </c>
      <c r="S23" s="463">
        <v>0.48</v>
      </c>
      <c r="T23" s="107"/>
      <c r="U23" s="480">
        <v>28838</v>
      </c>
      <c r="V23" s="463">
        <v>0.48</v>
      </c>
      <c r="W23" s="107"/>
      <c r="X23" s="480">
        <v>27987</v>
      </c>
      <c r="Y23" s="463">
        <v>0.48</v>
      </c>
      <c r="Z23" s="17"/>
      <c r="AA23" s="264"/>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row>
    <row r="24" spans="1:60" x14ac:dyDescent="0.25">
      <c r="A24" s="17"/>
      <c r="B24" s="384" t="s">
        <v>84</v>
      </c>
      <c r="C24" s="480">
        <v>19163</v>
      </c>
      <c r="D24" s="463">
        <v>0.28000000000000003</v>
      </c>
      <c r="E24" s="463"/>
      <c r="F24" s="480">
        <v>18945</v>
      </c>
      <c r="G24" s="463">
        <v>0.28000000000000003</v>
      </c>
      <c r="H24" s="463"/>
      <c r="I24" s="480">
        <v>18518</v>
      </c>
      <c r="J24" s="463">
        <v>0.28000000000000003</v>
      </c>
      <c r="K24" s="463"/>
      <c r="L24" s="480">
        <v>18054</v>
      </c>
      <c r="M24" s="463">
        <v>0.28000000000000003</v>
      </c>
      <c r="N24" s="107"/>
      <c r="O24" s="480">
        <v>17621</v>
      </c>
      <c r="P24" s="463">
        <v>0.28000000000000003</v>
      </c>
      <c r="Q24" s="107"/>
      <c r="R24" s="480">
        <v>17019</v>
      </c>
      <c r="S24" s="463">
        <v>0.28000000000000003</v>
      </c>
      <c r="T24" s="107"/>
      <c r="U24" s="480">
        <v>16517</v>
      </c>
      <c r="V24" s="463">
        <v>0.27</v>
      </c>
      <c r="W24" s="107"/>
      <c r="X24" s="480">
        <v>16082</v>
      </c>
      <c r="Y24" s="463">
        <v>0.27</v>
      </c>
      <c r="Z24" s="17"/>
      <c r="AA24" s="264"/>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row>
    <row r="25" spans="1:60" x14ac:dyDescent="0.25">
      <c r="A25" s="17"/>
      <c r="B25" s="384" t="s">
        <v>85</v>
      </c>
      <c r="C25" s="481">
        <v>3707</v>
      </c>
      <c r="D25" s="465">
        <v>0.06</v>
      </c>
      <c r="E25" s="463"/>
      <c r="F25" s="481">
        <v>3820</v>
      </c>
      <c r="G25" s="465">
        <v>0.06</v>
      </c>
      <c r="H25" s="463"/>
      <c r="I25" s="481">
        <v>3890</v>
      </c>
      <c r="J25" s="465">
        <v>0.06</v>
      </c>
      <c r="K25" s="463"/>
      <c r="L25" s="481">
        <v>3918</v>
      </c>
      <c r="M25" s="465">
        <v>0.06</v>
      </c>
      <c r="N25" s="107"/>
      <c r="O25" s="481">
        <v>3955</v>
      </c>
      <c r="P25" s="465">
        <v>0.06</v>
      </c>
      <c r="Q25" s="107"/>
      <c r="R25" s="481">
        <v>3917</v>
      </c>
      <c r="S25" s="465">
        <v>0.06</v>
      </c>
      <c r="T25" s="107"/>
      <c r="U25" s="481">
        <v>3909</v>
      </c>
      <c r="V25" s="465">
        <v>7.0000000000000007E-2</v>
      </c>
      <c r="W25" s="107"/>
      <c r="X25" s="481">
        <v>3847</v>
      </c>
      <c r="Y25" s="465">
        <v>7.0000000000000007E-2</v>
      </c>
      <c r="Z25" s="17"/>
      <c r="AA25" s="264"/>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row>
    <row r="26" spans="1:60" ht="13.8" thickBot="1" x14ac:dyDescent="0.3">
      <c r="A26" s="17"/>
      <c r="B26" s="406" t="s">
        <v>65</v>
      </c>
      <c r="C26" s="482">
        <v>67529</v>
      </c>
      <c r="D26" s="467">
        <v>1</v>
      </c>
      <c r="E26" s="468"/>
      <c r="F26" s="482">
        <v>67056</v>
      </c>
      <c r="G26" s="467">
        <v>1</v>
      </c>
      <c r="H26" s="468"/>
      <c r="I26" s="482">
        <v>65714</v>
      </c>
      <c r="J26" s="467">
        <v>1</v>
      </c>
      <c r="K26" s="468"/>
      <c r="L26" s="482">
        <v>64106</v>
      </c>
      <c r="M26" s="467">
        <v>1</v>
      </c>
      <c r="N26" s="314"/>
      <c r="O26" s="482">
        <v>62791</v>
      </c>
      <c r="P26" s="467">
        <v>1</v>
      </c>
      <c r="Q26" s="406"/>
      <c r="R26" s="482">
        <v>61124</v>
      </c>
      <c r="S26" s="467">
        <v>1</v>
      </c>
      <c r="T26" s="406"/>
      <c r="U26" s="482">
        <v>59911</v>
      </c>
      <c r="V26" s="467">
        <v>1</v>
      </c>
      <c r="W26" s="406"/>
      <c r="X26" s="482">
        <v>58295</v>
      </c>
      <c r="Y26" s="467">
        <v>1</v>
      </c>
      <c r="Z26" s="38"/>
      <c r="AA26" s="264"/>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row>
    <row r="27" spans="1:60" ht="13.8" thickTop="1" x14ac:dyDescent="0.25">
      <c r="A27" s="17"/>
      <c r="B27" s="406"/>
      <c r="C27" s="483"/>
      <c r="D27" s="106"/>
      <c r="E27" s="107"/>
      <c r="F27" s="483"/>
      <c r="G27" s="106"/>
      <c r="H27" s="107"/>
      <c r="I27" s="483"/>
      <c r="J27" s="106"/>
      <c r="K27" s="107"/>
      <c r="L27" s="483"/>
      <c r="M27" s="106"/>
      <c r="N27" s="107"/>
      <c r="O27" s="483"/>
      <c r="P27" s="106"/>
      <c r="Q27" s="406"/>
      <c r="R27" s="483"/>
      <c r="S27" s="106"/>
      <c r="T27" s="406"/>
      <c r="U27" s="483"/>
      <c r="V27" s="106"/>
      <c r="W27" s="406"/>
      <c r="X27" s="483"/>
      <c r="Y27" s="106"/>
      <c r="Z27" s="38"/>
      <c r="AA27" s="264"/>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row>
    <row r="28" spans="1:60" x14ac:dyDescent="0.25">
      <c r="A28" s="17"/>
      <c r="B28" s="406" t="s">
        <v>87</v>
      </c>
      <c r="C28" s="484"/>
      <c r="D28" s="107"/>
      <c r="E28" s="107"/>
      <c r="F28" s="484"/>
      <c r="G28" s="107"/>
      <c r="H28" s="107"/>
      <c r="I28" s="484"/>
      <c r="J28" s="107"/>
      <c r="K28" s="107"/>
      <c r="L28" s="484"/>
      <c r="M28" s="107"/>
      <c r="N28" s="107"/>
      <c r="O28" s="484"/>
      <c r="P28" s="107"/>
      <c r="Q28" s="406"/>
      <c r="R28" s="484"/>
      <c r="S28" s="107"/>
      <c r="T28" s="406"/>
      <c r="U28" s="484"/>
      <c r="V28" s="107"/>
      <c r="W28" s="406"/>
      <c r="X28" s="484"/>
      <c r="Y28" s="107"/>
      <c r="Z28" s="38"/>
      <c r="AA28" s="264"/>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row>
    <row r="29" spans="1:60" x14ac:dyDescent="0.25">
      <c r="A29" s="17"/>
      <c r="B29" s="384" t="s">
        <v>88</v>
      </c>
      <c r="C29" s="479">
        <v>13830</v>
      </c>
      <c r="D29" s="463">
        <v>0.2</v>
      </c>
      <c r="E29" s="463"/>
      <c r="F29" s="479">
        <v>13369</v>
      </c>
      <c r="G29" s="463">
        <v>0.2</v>
      </c>
      <c r="H29" s="463"/>
      <c r="I29" s="479">
        <v>12589</v>
      </c>
      <c r="J29" s="463">
        <v>0.19</v>
      </c>
      <c r="K29" s="463"/>
      <c r="L29" s="479">
        <v>11782</v>
      </c>
      <c r="M29" s="463">
        <v>0.18</v>
      </c>
      <c r="N29" s="107"/>
      <c r="O29" s="479">
        <v>11176</v>
      </c>
      <c r="P29" s="463">
        <v>0.18</v>
      </c>
      <c r="Q29" s="384"/>
      <c r="R29" s="479">
        <v>10393</v>
      </c>
      <c r="S29" s="463">
        <v>0.17</v>
      </c>
      <c r="T29" s="384"/>
      <c r="U29" s="479">
        <v>9843</v>
      </c>
      <c r="V29" s="463">
        <v>0.16</v>
      </c>
      <c r="W29" s="384"/>
      <c r="X29" s="479">
        <v>9227</v>
      </c>
      <c r="Y29" s="463">
        <v>0.16</v>
      </c>
      <c r="Z29" s="18"/>
      <c r="AA29" s="264"/>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row>
    <row r="30" spans="1:60" x14ac:dyDescent="0.25">
      <c r="A30" s="17"/>
      <c r="B30" s="384" t="s">
        <v>89</v>
      </c>
      <c r="C30" s="480">
        <v>24072</v>
      </c>
      <c r="D30" s="463">
        <v>0.36</v>
      </c>
      <c r="E30" s="463"/>
      <c r="F30" s="480">
        <v>23846</v>
      </c>
      <c r="G30" s="463">
        <v>0.36</v>
      </c>
      <c r="H30" s="463"/>
      <c r="I30" s="480">
        <v>23378</v>
      </c>
      <c r="J30" s="463">
        <v>0.36</v>
      </c>
      <c r="K30" s="463"/>
      <c r="L30" s="480">
        <v>22830</v>
      </c>
      <c r="M30" s="463">
        <v>0.36</v>
      </c>
      <c r="N30" s="107"/>
      <c r="O30" s="480">
        <v>22268</v>
      </c>
      <c r="P30" s="463">
        <v>0.35</v>
      </c>
      <c r="Q30" s="384"/>
      <c r="R30" s="480">
        <v>21603</v>
      </c>
      <c r="S30" s="463">
        <v>0.35</v>
      </c>
      <c r="T30" s="384"/>
      <c r="U30" s="480">
        <v>21058</v>
      </c>
      <c r="V30" s="463">
        <v>0.35000000000000003</v>
      </c>
      <c r="W30" s="384"/>
      <c r="X30" s="480">
        <v>20392</v>
      </c>
      <c r="Y30" s="463">
        <v>0.35000000000000003</v>
      </c>
      <c r="Z30" s="18"/>
      <c r="AA30" s="264"/>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row>
    <row r="31" spans="1:60" x14ac:dyDescent="0.25">
      <c r="A31" s="17"/>
      <c r="B31" s="384" t="s">
        <v>90</v>
      </c>
      <c r="C31" s="481">
        <v>29627</v>
      </c>
      <c r="D31" s="465">
        <v>0.44</v>
      </c>
      <c r="E31" s="463"/>
      <c r="F31" s="481">
        <v>29841</v>
      </c>
      <c r="G31" s="465">
        <v>0.44</v>
      </c>
      <c r="H31" s="463"/>
      <c r="I31" s="481">
        <v>29747</v>
      </c>
      <c r="J31" s="465">
        <v>0.45</v>
      </c>
      <c r="K31" s="463"/>
      <c r="L31" s="481">
        <v>29494</v>
      </c>
      <c r="M31" s="465">
        <v>0.46</v>
      </c>
      <c r="N31" s="107"/>
      <c r="O31" s="481">
        <v>29347</v>
      </c>
      <c r="P31" s="465">
        <v>0.47</v>
      </c>
      <c r="Q31" s="384"/>
      <c r="R31" s="481">
        <v>29128</v>
      </c>
      <c r="S31" s="465">
        <v>0.48</v>
      </c>
      <c r="T31" s="384"/>
      <c r="U31" s="481">
        <v>29010</v>
      </c>
      <c r="V31" s="465">
        <v>0.49</v>
      </c>
      <c r="W31" s="384"/>
      <c r="X31" s="481">
        <v>28676</v>
      </c>
      <c r="Y31" s="465">
        <v>0.49</v>
      </c>
      <c r="Z31" s="18"/>
      <c r="AA31" s="264"/>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row>
    <row r="32" spans="1:60" ht="13.8" thickBot="1" x14ac:dyDescent="0.3">
      <c r="A32" s="17"/>
      <c r="B32" s="406" t="s">
        <v>65</v>
      </c>
      <c r="C32" s="482">
        <v>67529</v>
      </c>
      <c r="D32" s="467">
        <v>1</v>
      </c>
      <c r="E32" s="468"/>
      <c r="F32" s="482">
        <v>67056</v>
      </c>
      <c r="G32" s="467">
        <v>1</v>
      </c>
      <c r="H32" s="468"/>
      <c r="I32" s="482">
        <v>65714</v>
      </c>
      <c r="J32" s="467">
        <v>1</v>
      </c>
      <c r="K32" s="468"/>
      <c r="L32" s="482">
        <v>64106</v>
      </c>
      <c r="M32" s="467">
        <v>1</v>
      </c>
      <c r="N32" s="314"/>
      <c r="O32" s="482">
        <v>62791</v>
      </c>
      <c r="P32" s="467">
        <v>1</v>
      </c>
      <c r="Q32" s="406"/>
      <c r="R32" s="482">
        <v>61124</v>
      </c>
      <c r="S32" s="467">
        <v>1</v>
      </c>
      <c r="T32" s="406"/>
      <c r="U32" s="482">
        <v>59911</v>
      </c>
      <c r="V32" s="467">
        <v>1</v>
      </c>
      <c r="W32" s="406"/>
      <c r="X32" s="482">
        <v>58295</v>
      </c>
      <c r="Y32" s="467">
        <v>1</v>
      </c>
      <c r="Z32" s="38"/>
      <c r="AA32" s="264"/>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row>
    <row r="33" spans="1:60" ht="13.8" thickTop="1" x14ac:dyDescent="0.25">
      <c r="A33" s="17"/>
      <c r="B33" s="107"/>
      <c r="C33" s="107"/>
      <c r="D33" s="107"/>
      <c r="E33" s="107"/>
      <c r="F33" s="107"/>
      <c r="G33" s="107"/>
      <c r="H33" s="107"/>
      <c r="I33" s="107"/>
      <c r="J33" s="107"/>
      <c r="K33" s="107"/>
      <c r="L33" s="107"/>
      <c r="M33" s="107"/>
      <c r="N33" s="107"/>
      <c r="O33" s="106"/>
      <c r="P33" s="106"/>
      <c r="Q33" s="107"/>
      <c r="R33" s="106"/>
      <c r="S33" s="106"/>
      <c r="T33" s="107"/>
      <c r="U33" s="106"/>
      <c r="V33" s="106"/>
      <c r="W33" s="107"/>
      <c r="X33" s="106"/>
      <c r="Y33" s="106"/>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row>
    <row r="34" spans="1:60" s="110" customFormat="1" ht="15" customHeight="1" x14ac:dyDescent="0.25">
      <c r="A34" s="102"/>
      <c r="B34" s="566" t="s">
        <v>93</v>
      </c>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row>
    <row r="35" spans="1:60"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row>
    <row r="36" spans="1:60"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row>
    <row r="37" spans="1:60"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row>
    <row r="38" spans="1:60"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row>
    <row r="39" spans="1:60"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row>
    <row r="40" spans="1:60"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row>
    <row r="41" spans="1:60"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row>
    <row r="42" spans="1:60"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row>
    <row r="43" spans="1:60"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row>
    <row r="44" spans="1:60"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row>
    <row r="45" spans="1:60"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row>
    <row r="46" spans="1:60"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row>
    <row r="47" spans="1:60"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row>
    <row r="48" spans="1:60"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row>
    <row r="49" spans="1:60"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row>
    <row r="50" spans="1:60"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row>
  </sheetData>
  <mergeCells count="14">
    <mergeCell ref="B34:Y34"/>
    <mergeCell ref="O7:P7"/>
    <mergeCell ref="B2:Y2"/>
    <mergeCell ref="B3:Y3"/>
    <mergeCell ref="B4:Y4"/>
    <mergeCell ref="X7:Y7"/>
    <mergeCell ref="U7:V7"/>
    <mergeCell ref="O6:Y6"/>
    <mergeCell ref="R7:S7"/>
    <mergeCell ref="C7:D7"/>
    <mergeCell ref="C6:M6"/>
    <mergeCell ref="L7:M7"/>
    <mergeCell ref="I7:J7"/>
    <mergeCell ref="F7:G7"/>
  </mergeCells>
  <printOptions horizontalCentered="1"/>
  <pageMargins left="0.25" right="0.25" top="0.75" bottom="0.75" header="0.3" footer="0.3"/>
  <pageSetup scale="79" firstPageNumber="2" orientation="landscape" r:id="rId1"/>
  <headerFooter>
    <oddHeader>&amp;L&amp;"Arial,Bold"Enact Holdings, Inc.&amp;C&amp;"Arial,Bold"Financial Supplement&amp;R&amp;"Arial,Bold"Fourth Quarter 2023</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a831b724-560d-41bb-a7f0-593f1e1cf2c9" origin="userSelected">
  <element uid="id_classification_nonbusiness" value=""/>
  <element uid="78ca77a2-5b0f-4c8b-9fd2-e0d76e76104a"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NvbmZpZGVudGlhbCIgdmFsdWU9IiIgeG1sbnM9Imh0dHA6Ly93d3cuYm9sZG9uamFtZXMuY29tLzIwMDgvMDEvc2llL2ludGVybmFsL2xhYmVsIiAvPjxlbGVtZW50IHVpZD0iY2RlMDIwMjgtNDYxYi00NTVjLTkzMTItODUyMDA2YzgzZjNhIiB2YWx1ZT0iIiB4bWxucz0iaHR0cDovL3d3dy5ib2xkb25qYW1lcy5jb20vMjAwOC8wMS9zaWUvaW50ZXJuYWwvbGFiZWwiIC8+PGVsZW1lbnQgdWlkPSI1YWFmNjQxZS00YWEzLTRkMGItYjFhNC0yMTNmMTZiZGJmNzgiIHZhbHVlPSIiIHhtbG5zPSJodHRwOi8vd3d3LmJvbGRvbmphbWVzLmNvbS8yMDA4LzAxL3NpZS9pbnRlcm5hbC9sYWJlbCIgLz48L3Npc2w+PFVzZXJOYW1lPkdFTldPUlRIXDQzMDAxNjM3ODwvVXNlck5hbWU+PERhdGVUaW1lPjQvMTkvMjAyMiA4OjA0OjI3IFBNPC9EYXRlVGltZT48TGFiZWxTdHJpbmc+Q09ORklERU5USUFMPC9MYWJlbFN0cmluZz48L2l0ZW0+PGl0ZW0+PHNpc2wgc2lzbFZlcnNpb249IjAiIHBvbGljeT0iYTgzMWI3MjQtNTYwZC00MWJiLWE3ZjAtNTkzZjFlMWNmMmM5IiBvcmlnaW49InVzZXJTZWxlY3RlZCI+PGVsZW1lbnQgdWlkPSJpZF9jbGFzc2lmaWNhdGlvbl9ub25idXNpbmVzcyIgdmFsdWU9IiIgeG1sbnM9Imh0dHA6Ly93d3cuYm9sZG9uamFtZXMuY29tLzIwMDgvMDEvc2llL2ludGVybmFsL2xhYmVsIiAvPjxlbGVtZW50IHVpZD0iNzhjYTc3YTItNWIwZi00YzhiLTlmZDItZTBkNzZlNzYxMDRhIiB2YWx1ZT0iIiB4bWxucz0iaHR0cDovL3d3dy5ib2xkb25qYW1lcy5jb20vMjAwOC8wMS9zaWUvaW50ZXJuYWwvbGFiZWwiIC8+PC9zaXNsPjxVc2VyTmFtZT5HRU5XT1JUSFw0MzAwMTYzNzg8L1VzZXJOYW1lPjxEYXRlVGltZT41LzIvMjAyMiAxMToyODoxNSBQTTwvRGF0ZVRpbWU+PExhYmVsU3RyaW5nPlVOUkVTVFJJQ1RFRDwvTGFiZWxTdHJpbmc+PC9pdGVtPjwvbGFiZWxIaXN0b3J5Pg==</Value>
</WrappedLabelHistory>
</file>

<file path=customXml/itemProps1.xml><?xml version="1.0" encoding="utf-8"?>
<ds:datastoreItem xmlns:ds="http://schemas.openxmlformats.org/officeDocument/2006/customXml" ds:itemID="{93334A5B-1DD7-456F-8BF6-6C27221F0E7A}">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F1963700-3FFD-4222-8CA2-AF501FA7F81D}">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Cover</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Cover!Print_Area</vt:lpstr>
      <vt:lpstr>'Page 10'!Print_Area</vt:lpstr>
      <vt:lpstr>'Page 11'!Print_Area</vt:lpstr>
      <vt:lpstr>'Page 12'!Print_Area</vt:lpstr>
      <vt:lpstr>'Page 13'!Print_Area</vt:lpstr>
      <vt:lpstr>'Page 14'!Print_Area</vt:lpstr>
      <vt:lpstr>'Page 15'!Print_Area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Johnson, Phillip (Enact MI)</cp:lastModifiedBy>
  <cp:revision>2</cp:revision>
  <cp:lastPrinted>2024-02-05T15:41:56Z</cp:lastPrinted>
  <dcterms:created xsi:type="dcterms:W3CDTF">2022-04-19T20:04:34Z</dcterms:created>
  <dcterms:modified xsi:type="dcterms:W3CDTF">2024-02-05T19:54:23Z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42006b74-d73e-4828-b341-cec22ecd2366</vt:lpwstr>
  </property>
  <property fmtid="{D5CDD505-2E9C-101B-9397-08002B2CF9AE}" pid="3" name="bjSaver">
    <vt:lpwstr>TH2F1H8Es3RC1WBdOYxKF1uUmGIU2YtI</vt:lpwstr>
  </property>
  <property fmtid="{D5CDD505-2E9C-101B-9397-08002B2CF9AE}" pid="4" name="bjDocumentSecurityLabel">
    <vt:lpwstr>UNRESTRICTED</vt:lpwstr>
  </property>
  <property fmtid="{D5CDD505-2E9C-101B-9397-08002B2CF9AE}" pid="5" name="bjLabelHistoryID">
    <vt:lpwstr>{F1963700-3FFD-4222-8CA2-AF501FA7F81D}</vt:lpwstr>
  </property>
  <property fmtid="{D5CDD505-2E9C-101B-9397-08002B2CF9AE}" pid="6" name="bjClsUserRVM">
    <vt:lpwstr>[]</vt:lpwstr>
  </property>
  <property fmtid="{D5CDD505-2E9C-101B-9397-08002B2CF9AE}" pid="7" name="bjDocumentLabelXML">
    <vt:lpwstr>&lt;?xml version="1.0" encoding="us-ascii"?&gt;&lt;sisl xmlns:xsi="http://www.w3.org/2001/XMLSchema-instance" xmlns:xsd="http://www.w3.org/2001/XMLSchema" sislVersion="0" policy="a831b724-560d-41bb-a7f0-593f1e1cf2c9" origin="userSelected" xmlns="http://www.boldonj</vt:lpwstr>
  </property>
  <property fmtid="{D5CDD505-2E9C-101B-9397-08002B2CF9AE}" pid="8" name="bjDocumentLabelXML-0">
    <vt:lpwstr>ames.com/2008/01/sie/internal/label"&gt;&lt;element uid="id_classification_nonbusiness" value="" /&gt;&lt;element uid="78ca77a2-5b0f-4c8b-9fd2-e0d76e76104a" value="" /&gt;&lt;/sisl&gt;</vt:lpwstr>
  </property>
</Properties>
</file>